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19425" windowHeight="10305"/>
  </bookViews>
  <sheets>
    <sheet name="PO" sheetId="1" r:id="rId1"/>
    <sheet name="BT-1 " sheetId="2" r:id="rId2"/>
    <sheet name="BT-2" sheetId="3" r:id="rId3"/>
    <sheet name="BT-3" sheetId="4" r:id="rId4"/>
    <sheet name="BT-4" sheetId="5" r:id="rId5"/>
    <sheet name="BT-5" sheetId="6" r:id="rId6"/>
    <sheet name="BT-6" sheetId="7" r:id="rId7"/>
    <sheet name="BT-7" sheetId="8" r:id="rId8"/>
    <sheet name="BT-8" sheetId="9" r:id="rId9"/>
    <sheet name="Sheet1" sheetId="10" r:id="rId10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gZCKxipfX1OSbXPTFfDhd/dirOFg=="/>
    </ext>
  </extLst>
</workbook>
</file>

<file path=xl/calcChain.xml><?xml version="1.0" encoding="utf-8"?>
<calcChain xmlns="http://schemas.openxmlformats.org/spreadsheetml/2006/main">
  <c r="E16" i="7"/>
  <c r="E14" i="4" l="1"/>
  <c r="G16" i="7"/>
  <c r="F16"/>
  <c r="H16"/>
  <c r="I16"/>
  <c r="J16"/>
  <c r="K16"/>
  <c r="L16"/>
  <c r="M16"/>
  <c r="N16"/>
  <c r="O16"/>
  <c r="P16"/>
  <c r="Q16"/>
  <c r="R16"/>
  <c r="S16"/>
  <c r="T16"/>
  <c r="E11" i="8"/>
  <c r="F10" i="9" l="1"/>
  <c r="G10"/>
  <c r="H10"/>
  <c r="I10"/>
  <c r="J10"/>
  <c r="K10"/>
  <c r="L10"/>
  <c r="M10"/>
  <c r="N10"/>
  <c r="O10"/>
  <c r="P10"/>
  <c r="Q10"/>
  <c r="R10"/>
  <c r="S10"/>
  <c r="T10"/>
  <c r="E10"/>
  <c r="C12" i="1" s="1"/>
  <c r="T13" i="3"/>
  <c r="E13"/>
  <c r="F11" i="8"/>
  <c r="D11" i="1" s="1"/>
  <c r="G11" i="8"/>
  <c r="E11" i="1" s="1"/>
  <c r="H11" i="8"/>
  <c r="F11" i="1" s="1"/>
  <c r="I11" i="8"/>
  <c r="G11" i="1" s="1"/>
  <c r="J11" i="8"/>
  <c r="H11" i="1" s="1"/>
  <c r="K11" i="8"/>
  <c r="I11" i="1" s="1"/>
  <c r="L11" i="8"/>
  <c r="J11" i="1" s="1"/>
  <c r="M11" i="8"/>
  <c r="K11" i="1" s="1"/>
  <c r="N11" i="8"/>
  <c r="L11" i="1" s="1"/>
  <c r="O11" i="8"/>
  <c r="M11" i="1" s="1"/>
  <c r="P11" i="8"/>
  <c r="N11" i="1" s="1"/>
  <c r="Q11" i="8"/>
  <c r="O11" i="1" s="1"/>
  <c r="R11" i="8"/>
  <c r="P11" i="1" s="1"/>
  <c r="S11" i="8"/>
  <c r="Q11" i="1" s="1"/>
  <c r="T11" i="8"/>
  <c r="R11" i="1" s="1"/>
  <c r="C11"/>
  <c r="C7" l="1"/>
  <c r="E13" i="6"/>
  <c r="C9" i="1" s="1"/>
  <c r="Q13" i="2" l="1"/>
  <c r="O5" i="1" s="1"/>
  <c r="R13" i="2"/>
  <c r="P5" i="1" s="1"/>
  <c r="S13" i="2"/>
  <c r="Q5" i="1" s="1"/>
  <c r="T13" i="2"/>
  <c r="R5" i="1" s="1"/>
  <c r="R13" i="3"/>
  <c r="P6" i="1" s="1"/>
  <c r="S13" i="3"/>
  <c r="Q6" i="1" s="1"/>
  <c r="R6"/>
  <c r="Q13" i="3"/>
  <c r="O6" i="1" s="1"/>
  <c r="R14" i="4"/>
  <c r="P7" i="1" s="1"/>
  <c r="S14" i="4"/>
  <c r="Q7" i="1" s="1"/>
  <c r="T14" i="4"/>
  <c r="R7" i="1" s="1"/>
  <c r="Q14" i="4"/>
  <c r="O7" i="1" s="1"/>
  <c r="Q13" i="5"/>
  <c r="O8" i="1" s="1"/>
  <c r="R13" i="5"/>
  <c r="P8" i="1" s="1"/>
  <c r="S13" i="5"/>
  <c r="Q8" i="1" s="1"/>
  <c r="T13" i="5"/>
  <c r="R8" i="1" s="1"/>
  <c r="Q13" i="6"/>
  <c r="O9" i="1" s="1"/>
  <c r="R13" i="6"/>
  <c r="P9" i="1" s="1"/>
  <c r="S13" i="6"/>
  <c r="Q9" i="1" s="1"/>
  <c r="T13" i="6"/>
  <c r="R9" i="1" s="1"/>
  <c r="C10"/>
  <c r="D10"/>
  <c r="E10"/>
  <c r="F10"/>
  <c r="G10"/>
  <c r="H10"/>
  <c r="I10"/>
  <c r="J10"/>
  <c r="K10"/>
  <c r="L10"/>
  <c r="M10"/>
  <c r="N10"/>
  <c r="O10"/>
  <c r="P10"/>
  <c r="Q10"/>
  <c r="R10"/>
  <c r="F13" i="6"/>
  <c r="D9" i="1" s="1"/>
  <c r="G13" i="6"/>
  <c r="E9" i="1" s="1"/>
  <c r="H13" i="6"/>
  <c r="F9" i="1" s="1"/>
  <c r="I13" i="6"/>
  <c r="G9" i="1" s="1"/>
  <c r="J13" i="6"/>
  <c r="H9" i="1" s="1"/>
  <c r="K13" i="6"/>
  <c r="I9" i="1" s="1"/>
  <c r="L13" i="6"/>
  <c r="J9" i="1" s="1"/>
  <c r="M13" i="6"/>
  <c r="K9" i="1" s="1"/>
  <c r="N13" i="6"/>
  <c r="L9" i="1" s="1"/>
  <c r="O13" i="6"/>
  <c r="M9" i="1" s="1"/>
  <c r="P13" i="6"/>
  <c r="N9" i="1" s="1"/>
  <c r="E13" i="5"/>
  <c r="C8" i="1" s="1"/>
  <c r="F14" i="4"/>
  <c r="D7" i="1" s="1"/>
  <c r="G14" i="4"/>
  <c r="E7" i="1" s="1"/>
  <c r="H14" i="4"/>
  <c r="F7" i="1" s="1"/>
  <c r="I14" i="4"/>
  <c r="G7" i="1" s="1"/>
  <c r="J14" i="4"/>
  <c r="H7" i="1" s="1"/>
  <c r="K14" i="4"/>
  <c r="I7" i="1" s="1"/>
  <c r="L14" i="4"/>
  <c r="J7" i="1" s="1"/>
  <c r="M14" i="4"/>
  <c r="K7" i="1" s="1"/>
  <c r="N14" i="4"/>
  <c r="L7" i="1" s="1"/>
  <c r="O14" i="4"/>
  <c r="M7" i="1" s="1"/>
  <c r="P14" i="4"/>
  <c r="N7" i="1" s="1"/>
  <c r="E13" i="2"/>
  <c r="C5" i="1" s="1"/>
  <c r="C6"/>
  <c r="F13" i="5"/>
  <c r="D8" i="1" s="1"/>
  <c r="G13" i="5"/>
  <c r="E8" i="1" s="1"/>
  <c r="H13" i="5"/>
  <c r="F8" i="1" s="1"/>
  <c r="I13" i="5"/>
  <c r="G8" i="1" s="1"/>
  <c r="J13" i="5"/>
  <c r="H8" i="1" s="1"/>
  <c r="K13" i="5"/>
  <c r="I8" i="1" s="1"/>
  <c r="L13" i="5"/>
  <c r="J8" i="1" s="1"/>
  <c r="M13" i="5"/>
  <c r="K8" i="1" s="1"/>
  <c r="N13" i="5"/>
  <c r="L8" i="1" s="1"/>
  <c r="O13" i="5"/>
  <c r="M8" i="1" s="1"/>
  <c r="P13" i="5"/>
  <c r="N8" i="1" s="1"/>
  <c r="F13" i="3"/>
  <c r="D6" i="1" s="1"/>
  <c r="G13" i="3"/>
  <c r="E6" i="1" s="1"/>
  <c r="H13" i="3"/>
  <c r="F6" i="1" s="1"/>
  <c r="I13" i="3"/>
  <c r="G6" i="1" s="1"/>
  <c r="J13" i="3"/>
  <c r="H6" i="1" s="1"/>
  <c r="K13" i="3"/>
  <c r="I6" i="1" s="1"/>
  <c r="L13" i="3"/>
  <c r="J6" i="1" s="1"/>
  <c r="M13" i="3"/>
  <c r="K6" i="1" s="1"/>
  <c r="N13" i="3"/>
  <c r="L6" i="1" s="1"/>
  <c r="O13" i="3"/>
  <c r="M6" i="1" s="1"/>
  <c r="P13" i="3"/>
  <c r="N6" i="1" s="1"/>
  <c r="F13" i="2"/>
  <c r="D5" i="1" s="1"/>
  <c r="G13" i="2"/>
  <c r="E5" i="1" s="1"/>
  <c r="H13" i="2"/>
  <c r="F5" i="1" s="1"/>
  <c r="I13" i="2"/>
  <c r="G5" i="1" s="1"/>
  <c r="J13" i="2"/>
  <c r="H5" i="1" s="1"/>
  <c r="K13" i="2"/>
  <c r="I5" i="1" s="1"/>
  <c r="L13" i="2"/>
  <c r="J5" i="1" s="1"/>
  <c r="M13" i="2"/>
  <c r="K5" i="1" s="1"/>
  <c r="N13" i="2"/>
  <c r="L5" i="1" s="1"/>
  <c r="O13" i="2"/>
  <c r="M5" i="1" s="1"/>
  <c r="P13" i="2"/>
  <c r="N5" i="1" s="1"/>
  <c r="C13" l="1"/>
  <c r="H13"/>
  <c r="N13"/>
  <c r="M13"/>
  <c r="E13"/>
  <c r="D13"/>
  <c r="K13"/>
  <c r="Q13"/>
  <c r="G13"/>
  <c r="F13"/>
  <c r="L13"/>
  <c r="R13"/>
  <c r="J13"/>
  <c r="P13"/>
  <c r="I13"/>
  <c r="O13"/>
</calcChain>
</file>

<file path=xl/sharedStrings.xml><?xml version="1.0" encoding="utf-8"?>
<sst xmlns="http://schemas.openxmlformats.org/spreadsheetml/2006/main" count="540" uniqueCount="196">
  <si>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</si>
  <si>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</si>
  <si>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</si>
  <si>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</si>
  <si>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</si>
  <si>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</si>
  <si>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</si>
  <si>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</si>
  <si>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</si>
  <si>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</si>
  <si>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</si>
  <si>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</si>
  <si>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</si>
  <si>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</si>
  <si>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</si>
  <si>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</si>
  <si>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PSO-3</t>
  </si>
  <si>
    <t>PSO-4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</si>
  <si>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</si>
  <si>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</si>
  <si>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</si>
  <si>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</si>
  <si>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</si>
  <si>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</si>
  <si>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</si>
  <si>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</si>
  <si>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</si>
  <si>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</si>
  <si>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</si>
  <si>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>Attainment of POs/PSOs through COs</t>
  </si>
  <si>
    <t>Sr</t>
  </si>
  <si>
    <t>Sem</t>
  </si>
  <si>
    <t>Code</t>
  </si>
  <si>
    <t>B Tech CSE/IT/ECE/CIV/BI</t>
  </si>
  <si>
    <t>b1</t>
  </si>
  <si>
    <t>18B17GE173</t>
  </si>
  <si>
    <t>Engineering Graphics</t>
  </si>
  <si>
    <t>18B17GE171</t>
  </si>
  <si>
    <t>Workshop Practice</t>
  </si>
  <si>
    <t>18B11HS111</t>
  </si>
  <si>
    <t xml:space="preserve">English </t>
  </si>
  <si>
    <t>18B17HS171</t>
  </si>
  <si>
    <t>English  Lab</t>
  </si>
  <si>
    <t>18B11MA111</t>
  </si>
  <si>
    <t>Engineering Mathematics -I</t>
  </si>
  <si>
    <t>18B11PH111</t>
  </si>
  <si>
    <t>Engineering Physics-I</t>
  </si>
  <si>
    <t>18B17PH171</t>
  </si>
  <si>
    <t>Engineering Physics Lab - I</t>
  </si>
  <si>
    <t>19B11CI111</t>
  </si>
  <si>
    <t>Programming for Problem Solving-II</t>
  </si>
  <si>
    <t>19B17CI171</t>
  </si>
  <si>
    <t>Programming for problem solving Lab-II</t>
  </si>
  <si>
    <t>Remarks(Attained/Not Attained)</t>
  </si>
  <si>
    <t>b2</t>
  </si>
  <si>
    <t>18B11EC211</t>
  </si>
  <si>
    <t>Electrical Science</t>
  </si>
  <si>
    <t>18B17CI211</t>
  </si>
  <si>
    <t>Data Structure &amp; Algorithms</t>
  </si>
  <si>
    <t>18B11MA211</t>
  </si>
  <si>
    <t>Engineering Mathematics -II</t>
  </si>
  <si>
    <t>18B11PH211</t>
  </si>
  <si>
    <t>Engineering Physics-II</t>
  </si>
  <si>
    <t>18B17PH271</t>
  </si>
  <si>
    <t>Engineering Physics Lab -II</t>
  </si>
  <si>
    <t>18B17EC271</t>
  </si>
  <si>
    <t>Electrical Science Lab</t>
  </si>
  <si>
    <t>18B17CI271</t>
  </si>
  <si>
    <t>Data Structure &amp; Algorithms Lab</t>
  </si>
  <si>
    <t>B Tech CE</t>
  </si>
  <si>
    <t>b3</t>
  </si>
  <si>
    <t xml:space="preserve">18B11CE314 </t>
  </si>
  <si>
    <t>Water Supply Engineering</t>
  </si>
  <si>
    <t>18B11CE315</t>
  </si>
  <si>
    <t>ENGINEERING MECHANICS</t>
  </si>
  <si>
    <t>18B11CE312</t>
  </si>
  <si>
    <t>Surveying</t>
  </si>
  <si>
    <t>18B17CE372</t>
  </si>
  <si>
    <t>Surveying Lab</t>
  </si>
  <si>
    <t>18B11CE313</t>
  </si>
  <si>
    <t>Building Materials &amp; Construction</t>
  </si>
  <si>
    <t>18B17CE373</t>
  </si>
  <si>
    <t>Concrete Technology Lab</t>
  </si>
  <si>
    <t>18B11CE311</t>
  </si>
  <si>
    <t>Chemistry</t>
  </si>
  <si>
    <t>18B17CE371</t>
  </si>
  <si>
    <t>Chemistry Lab</t>
  </si>
  <si>
    <t>18B11MA311</t>
  </si>
  <si>
    <t>Numerical Methods</t>
  </si>
  <si>
    <t>18B11HS311</t>
  </si>
  <si>
    <t>Interpersonal Dynamics, Values and Ethics</t>
  </si>
  <si>
    <t>b4</t>
  </si>
  <si>
    <t>18B11CE411</t>
  </si>
  <si>
    <t>Geotechnical Engineering</t>
  </si>
  <si>
    <t>18B11CE472</t>
  </si>
  <si>
    <t>Fluid Mechanics Lab</t>
  </si>
  <si>
    <t xml:space="preserve">18B11CE413 </t>
  </si>
  <si>
    <t>Computer Aided Civil Engineering Drawing</t>
  </si>
  <si>
    <t xml:space="preserve">18B11CE412 </t>
  </si>
  <si>
    <t>Fluid Mechanics</t>
  </si>
  <si>
    <t xml:space="preserve">18B11CE414 </t>
  </si>
  <si>
    <t>Water Resources Engineering</t>
  </si>
  <si>
    <t>18B11GE411</t>
  </si>
  <si>
    <t>Environmental Studies</t>
  </si>
  <si>
    <t>18B17CE471</t>
  </si>
  <si>
    <t>Geotechnical Engineering Lab</t>
  </si>
  <si>
    <t>18B11CE415</t>
  </si>
  <si>
    <t>Mechanics of Solids</t>
  </si>
  <si>
    <t>18B11HS411</t>
  </si>
  <si>
    <t>Finance and Accounts</t>
  </si>
  <si>
    <t>b5</t>
  </si>
  <si>
    <t>18B17CE572</t>
  </si>
  <si>
    <t>Environmental Engineering Lab</t>
  </si>
  <si>
    <t xml:space="preserve">18B11CE514 </t>
  </si>
  <si>
    <t>Foundation Engineering</t>
  </si>
  <si>
    <t xml:space="preserve">18B1WCE531 </t>
  </si>
  <si>
    <t>Construction Technology and Management</t>
  </si>
  <si>
    <t>18B11CE512</t>
  </si>
  <si>
    <t>Sewage Treatment and Disposal</t>
  </si>
  <si>
    <t>18B11CE511</t>
  </si>
  <si>
    <t>Highway Engineering</t>
  </si>
  <si>
    <t>18B17CE571</t>
  </si>
  <si>
    <t>Highway Engineering Lab</t>
  </si>
  <si>
    <t>18B11CE515</t>
  </si>
  <si>
    <t>Design of Concrete Structures</t>
  </si>
  <si>
    <t>18B11CE513</t>
  </si>
  <si>
    <t>Structural Analysis</t>
  </si>
  <si>
    <t>18B11HS511</t>
  </si>
  <si>
    <t>Project Management and Entrepreneurship</t>
  </si>
  <si>
    <t>Srl</t>
  </si>
  <si>
    <t>B  Tech CE</t>
  </si>
  <si>
    <t>b6</t>
  </si>
  <si>
    <t>10B17CE671</t>
  </si>
  <si>
    <t>Civil Engineering sofware lab</t>
  </si>
  <si>
    <t xml:space="preserve">18B11CE612 </t>
  </si>
  <si>
    <t>Design of Steel Structures</t>
  </si>
  <si>
    <t xml:space="preserve">18B1WCE631 </t>
  </si>
  <si>
    <t>Advanced Structural Analysis</t>
  </si>
  <si>
    <t>18B11CE611</t>
  </si>
  <si>
    <t>Concrete Technology</t>
  </si>
  <si>
    <t>18B17CE671</t>
  </si>
  <si>
    <t>Computer Aided Planning and Costing</t>
  </si>
  <si>
    <t xml:space="preserve">18B1WCE634 </t>
  </si>
  <si>
    <t>Transportation Engineering</t>
  </si>
  <si>
    <t xml:space="preserve">18B1WCE639 </t>
  </si>
  <si>
    <t>Open Channel Flow and Hydraulic</t>
  </si>
  <si>
    <t>18B1WHS641</t>
  </si>
  <si>
    <t>Human rights for Technocrats</t>
  </si>
  <si>
    <t>BUSINESS ANALYTICS</t>
  </si>
  <si>
    <t>20B1WHS631</t>
  </si>
  <si>
    <t>Service Design and Marketing</t>
  </si>
  <si>
    <t>18B1WHS834</t>
  </si>
  <si>
    <t>Internet Marketing</t>
  </si>
  <si>
    <t>b7</t>
  </si>
  <si>
    <t>18B17CE771</t>
  </si>
  <si>
    <t>Building drawing</t>
  </si>
  <si>
    <t>18B1WCE732</t>
  </si>
  <si>
    <t>Environmental Management and Risk Assessment</t>
  </si>
  <si>
    <t>18B1WCE736</t>
  </si>
  <si>
    <t>Dam and Reservoir design</t>
  </si>
  <si>
    <t>Prestress Concrete Structures</t>
  </si>
  <si>
    <t>18B1WHS711</t>
  </si>
  <si>
    <t>Indian Constitution (HSS Audit)</t>
  </si>
  <si>
    <t>QUALITY MANAGEMENT</t>
  </si>
  <si>
    <t>1a</t>
  </si>
  <si>
    <t xml:space="preserve">18B1WCE834 </t>
  </si>
  <si>
    <t>Sustainable Development</t>
  </si>
  <si>
    <t>1b</t>
  </si>
  <si>
    <t>21B1WCE871</t>
  </si>
  <si>
    <t>computer applications in environmental engineering lab</t>
  </si>
  <si>
    <t>18B1WCE735</t>
  </si>
  <si>
    <t>1e</t>
  </si>
  <si>
    <t>18B1WCE831</t>
  </si>
  <si>
    <t>Advanced Reinforced Concrete Design</t>
  </si>
  <si>
    <t>Strategic Management</t>
  </si>
  <si>
    <t>CIVIL ENGINEERING</t>
  </si>
  <si>
    <t>B Tech Civil Engg</t>
  </si>
  <si>
    <t>Average</t>
  </si>
  <si>
    <t>Avergae</t>
  </si>
  <si>
    <t>REMOTE SENSING AND GEOMATICS</t>
  </si>
  <si>
    <t>22B1WCE731</t>
  </si>
  <si>
    <t>18B1WCE737</t>
  </si>
  <si>
    <t>Finite Element Method</t>
  </si>
  <si>
    <t>Open Elective (Common For Students From Varioud Departments)</t>
  </si>
  <si>
    <t>Prestressed Concrete Design</t>
  </si>
  <si>
    <t>21B1WCE831</t>
  </si>
  <si>
    <t xml:space="preserve">DISASTER RISK ANALYSIS AND MANAGEMENT </t>
  </si>
  <si>
    <t>NA</t>
  </si>
  <si>
    <t>17B1WHS632</t>
  </si>
  <si>
    <t>18B1WHS631</t>
  </si>
  <si>
    <t>b8</t>
  </si>
  <si>
    <t>b9</t>
  </si>
  <si>
    <t>b11</t>
  </si>
  <si>
    <t>b12</t>
  </si>
  <si>
    <t>18B1WHS640</t>
  </si>
  <si>
    <t>Attainment of POs/PSOs through Cos (2022-23)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</si>
</sst>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4" xfId="0" applyFont="1" applyBorder="1"/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4" fillId="0" borderId="4" xfId="0" applyFont="1" applyBorder="1"/>
    <xf numFmtId="0" fontId="5" fillId="0" borderId="4" xfId="0" applyFont="1" applyBorder="1"/>
    <xf numFmtId="0" fontId="6" fillId="0" borderId="4" xfId="0" applyFont="1" applyBorder="1"/>
    <xf numFmtId="0" fontId="7" fillId="0" borderId="4" xfId="0" applyFont="1" applyBorder="1" applyAlignment="1">
      <alignment wrapText="1"/>
    </xf>
    <xf numFmtId="2" fontId="8" fillId="0" borderId="4" xfId="0" applyNumberFormat="1" applyFont="1" applyBorder="1"/>
    <xf numFmtId="2" fontId="5" fillId="0" borderId="4" xfId="0" applyNumberFormat="1" applyFont="1" applyBorder="1"/>
    <xf numFmtId="0" fontId="3" fillId="0" borderId="4" xfId="0" applyFont="1" applyBorder="1"/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2" fontId="4" fillId="0" borderId="4" xfId="0" applyNumberFormat="1" applyFont="1" applyBorder="1"/>
    <xf numFmtId="0" fontId="8" fillId="0" borderId="4" xfId="0" applyFont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2" fontId="7" fillId="0" borderId="4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1" fontId="1" fillId="0" borderId="4" xfId="0" applyNumberFormat="1" applyFont="1" applyBorder="1"/>
    <xf numFmtId="2" fontId="3" fillId="0" borderId="0" xfId="0" applyNumberFormat="1" applyFont="1" applyAlignment="1">
      <alignment horizontal="right"/>
    </xf>
    <xf numFmtId="2" fontId="3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1" fillId="0" borderId="4" xfId="0" applyFont="1" applyBorder="1" applyAlignment="1">
      <alignment horizontal="left" vertical="center"/>
    </xf>
    <xf numFmtId="0" fontId="10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2" fontId="6" fillId="0" borderId="4" xfId="0" applyNumberFormat="1" applyFont="1" applyBorder="1"/>
    <xf numFmtId="0" fontId="7" fillId="0" borderId="4" xfId="0" applyFont="1" applyBorder="1"/>
    <xf numFmtId="0" fontId="12" fillId="0" borderId="0" xfId="0" applyFont="1"/>
    <xf numFmtId="0" fontId="11" fillId="0" borderId="0" xfId="0" applyFont="1" applyAlignment="1">
      <alignment horizontal="left" vertical="center" wrapText="1"/>
    </xf>
    <xf numFmtId="2" fontId="11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4" xfId="0" applyFont="1" applyBorder="1" applyAlignment="1">
      <alignment horizontal="left"/>
    </xf>
    <xf numFmtId="2" fontId="9" fillId="0" borderId="6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>
      <alignment horizontal="left" wrapText="1"/>
    </xf>
    <xf numFmtId="0" fontId="14" fillId="0" borderId="0" xfId="0" applyFont="1"/>
    <xf numFmtId="2" fontId="9" fillId="3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horizontal="center" wrapText="1" readingOrder="1"/>
    </xf>
    <xf numFmtId="0" fontId="5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horizontal="left" wrapText="1"/>
    </xf>
    <xf numFmtId="0" fontId="15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2" fontId="18" fillId="2" borderId="6" xfId="0" applyNumberFormat="1" applyFont="1" applyFill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"/>
  <sheetViews>
    <sheetView tabSelected="1" topLeftCell="A13" workbookViewId="0">
      <selection activeCell="M25" sqref="M25"/>
    </sheetView>
  </sheetViews>
  <sheetFormatPr defaultColWidth="14.42578125" defaultRowHeight="15.75"/>
  <cols>
    <col min="1" max="1" width="4.85546875" style="59" bestFit="1" customWidth="1"/>
    <col min="2" max="2" width="20.140625" style="59" bestFit="1" customWidth="1"/>
    <col min="3" max="18" width="6.7109375" style="59" customWidth="1"/>
    <col min="19" max="26" width="8.7109375" style="59" customWidth="1"/>
    <col min="27" max="16384" width="14.42578125" style="59"/>
  </cols>
  <sheetData>
    <row r="1" spans="1:26" ht="35.1" customHeight="1">
      <c r="A1" s="57" t="s">
        <v>175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6" ht="35.1" customHeight="1">
      <c r="A2" s="56" t="s">
        <v>195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</row>
    <row r="3" spans="1:26" ht="35.1" customHeight="1">
      <c r="A3" s="62" t="s">
        <v>0</v>
      </c>
      <c r="B3" s="62" t="s">
        <v>1</v>
      </c>
      <c r="C3" s="62" t="s">
        <v>2</v>
      </c>
      <c r="D3" s="62" t="s">
        <v>3</v>
      </c>
      <c r="E3" s="62" t="s">
        <v>4</v>
      </c>
      <c r="F3" s="62" t="s">
        <v>5</v>
      </c>
      <c r="G3" s="62" t="s">
        <v>6</v>
      </c>
      <c r="H3" s="62" t="s">
        <v>7</v>
      </c>
      <c r="I3" s="62" t="s">
        <v>8</v>
      </c>
      <c r="J3" s="62" t="s">
        <v>9</v>
      </c>
      <c r="K3" s="62" t="s">
        <v>10</v>
      </c>
      <c r="L3" s="62" t="s">
        <v>11</v>
      </c>
      <c r="M3" s="62" t="s">
        <v>12</v>
      </c>
      <c r="N3" s="62" t="s">
        <v>13</v>
      </c>
      <c r="O3" s="62" t="s">
        <v>14</v>
      </c>
      <c r="P3" s="62" t="s">
        <v>15</v>
      </c>
      <c r="Q3" s="62" t="s">
        <v>16</v>
      </c>
      <c r="R3" s="62" t="s">
        <v>17</v>
      </c>
      <c r="S3" s="63"/>
      <c r="T3" s="63"/>
      <c r="U3" s="63"/>
      <c r="V3" s="63"/>
      <c r="W3" s="63"/>
      <c r="X3" s="63"/>
      <c r="Y3" s="63"/>
      <c r="Z3" s="63"/>
    </row>
    <row r="4" spans="1:26" ht="35.1" customHeight="1">
      <c r="A4" s="62"/>
      <c r="B4" s="64" t="s">
        <v>176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63"/>
      <c r="U4" s="63"/>
      <c r="V4" s="63"/>
      <c r="W4" s="63"/>
      <c r="X4" s="63"/>
      <c r="Y4" s="63"/>
      <c r="Z4" s="63"/>
    </row>
    <row r="5" spans="1:26" ht="35.1" customHeight="1">
      <c r="A5" s="62">
        <v>1</v>
      </c>
      <c r="B5" s="65" t="s">
        <v>18</v>
      </c>
      <c r="C5" s="66">
        <f>'BT-1 '!E13</f>
        <v>1.9888888888888887</v>
      </c>
      <c r="D5" s="66">
        <f>'BT-1 '!F13</f>
        <v>1.8992592592592592</v>
      </c>
      <c r="E5" s="66">
        <f>'BT-1 '!G13</f>
        <v>1.9707407407407405</v>
      </c>
      <c r="F5" s="66">
        <f>'BT-1 '!H13</f>
        <v>1.8325925925925928</v>
      </c>
      <c r="G5" s="66">
        <f>'BT-1 '!I13</f>
        <v>1.822222222222222</v>
      </c>
      <c r="H5" s="66">
        <f>'BT-1 '!J13</f>
        <v>1.7088888888888887</v>
      </c>
      <c r="I5" s="66">
        <f>'BT-1 '!K13</f>
        <v>1.087777777777778</v>
      </c>
      <c r="J5" s="66">
        <f>'BT-1 '!L13</f>
        <v>1.5307407407407405</v>
      </c>
      <c r="K5" s="66">
        <f>'BT-1 '!M13</f>
        <v>1.5611111111111111</v>
      </c>
      <c r="L5" s="66">
        <f>'BT-1 '!N13</f>
        <v>2.2255555555555557</v>
      </c>
      <c r="M5" s="66">
        <f>'BT-1 '!O13</f>
        <v>1.3399999999999999</v>
      </c>
      <c r="N5" s="66">
        <f>'BT-1 '!P13</f>
        <v>2.1433333333333331</v>
      </c>
      <c r="O5" s="66">
        <f>'BT-1 '!Q13</f>
        <v>2.6</v>
      </c>
      <c r="P5" s="66">
        <f>'BT-1 '!R13</f>
        <v>2.4</v>
      </c>
      <c r="Q5" s="66">
        <f>'BT-1 '!S13</f>
        <v>2.8</v>
      </c>
      <c r="R5" s="66">
        <f>'BT-1 '!T13</f>
        <v>3</v>
      </c>
      <c r="S5" s="63"/>
      <c r="T5" s="63"/>
      <c r="U5" s="63"/>
      <c r="V5" s="63"/>
      <c r="W5" s="63"/>
      <c r="X5" s="63"/>
      <c r="Y5" s="63"/>
      <c r="Z5" s="63"/>
    </row>
    <row r="6" spans="1:26" ht="35.1" customHeight="1">
      <c r="A6" s="62">
        <v>2</v>
      </c>
      <c r="B6" s="65" t="s">
        <v>19</v>
      </c>
      <c r="C6" s="67">
        <f>'BT-2'!E13</f>
        <v>1.8929629629629627</v>
      </c>
      <c r="D6" s="67">
        <f>'BT-2'!F13</f>
        <v>1.8688888888888886</v>
      </c>
      <c r="E6" s="67">
        <f>'BT-2'!G13</f>
        <v>1.9388888888888889</v>
      </c>
      <c r="F6" s="67">
        <f>'BT-2'!H13</f>
        <v>1.7948148148148151</v>
      </c>
      <c r="G6" s="67">
        <f>'BT-2'!I13</f>
        <v>1.4485185185185183</v>
      </c>
      <c r="H6" s="67">
        <f>'BT-2'!J13</f>
        <v>1.3633333333333331</v>
      </c>
      <c r="I6" s="67">
        <f>'BT-2'!K13</f>
        <v>0.7911111111111111</v>
      </c>
      <c r="J6" s="67">
        <f>'BT-2'!L13</f>
        <v>1.2055555555555553</v>
      </c>
      <c r="K6" s="67">
        <f>'BT-2'!M13</f>
        <v>1.0777777777777777</v>
      </c>
      <c r="L6" s="67">
        <f>'BT-2'!N13</f>
        <v>1.6559259259259258</v>
      </c>
      <c r="M6" s="67">
        <f>'BT-2'!O13</f>
        <v>1.2633333333333332</v>
      </c>
      <c r="N6" s="67">
        <f>'BT-2'!P13</f>
        <v>1.641111111111111</v>
      </c>
      <c r="O6" s="67">
        <f>'BT-2'!Q13</f>
        <v>1.7333333333333334</v>
      </c>
      <c r="P6" s="67">
        <f>'BT-2'!R13</f>
        <v>1.7333333333333334</v>
      </c>
      <c r="Q6" s="67">
        <f>'BT-2'!S13</f>
        <v>2.6</v>
      </c>
      <c r="R6" s="67">
        <f>'BT-2'!T13</f>
        <v>2.6444444444444444</v>
      </c>
      <c r="S6" s="63"/>
      <c r="T6" s="63"/>
      <c r="U6" s="63"/>
      <c r="V6" s="63"/>
      <c r="W6" s="63"/>
      <c r="X6" s="63"/>
      <c r="Y6" s="63"/>
      <c r="Z6" s="63"/>
    </row>
    <row r="7" spans="1:26" ht="35.1" customHeight="1">
      <c r="A7" s="62">
        <v>3</v>
      </c>
      <c r="B7" s="65" t="s">
        <v>20</v>
      </c>
      <c r="C7" s="67">
        <f>'BT-3'!E14</f>
        <v>2.125</v>
      </c>
      <c r="D7" s="67">
        <f>'BT-3'!F14</f>
        <v>2.27</v>
      </c>
      <c r="E7" s="67">
        <f>'BT-3'!G14</f>
        <v>2.2380000000000004</v>
      </c>
      <c r="F7" s="67">
        <f>'BT-3'!H14</f>
        <v>2.4029999999999996</v>
      </c>
      <c r="G7" s="67">
        <f>'BT-3'!I14</f>
        <v>2.0939999999999999</v>
      </c>
      <c r="H7" s="67">
        <f>'BT-3'!J14</f>
        <v>1.8530000000000002</v>
      </c>
      <c r="I7" s="67">
        <f>'BT-3'!K14</f>
        <v>1.3980000000000001</v>
      </c>
      <c r="J7" s="67">
        <f>'BT-3'!L14</f>
        <v>1.5629999999999999</v>
      </c>
      <c r="K7" s="67">
        <f>'BT-3'!M14</f>
        <v>1.8509999999999998</v>
      </c>
      <c r="L7" s="67">
        <f>'BT-3'!N14</f>
        <v>1.8039999999999998</v>
      </c>
      <c r="M7" s="67">
        <f>'BT-3'!O14</f>
        <v>1.7240000000000002</v>
      </c>
      <c r="N7" s="67">
        <f>'BT-3'!P14</f>
        <v>2.1479999999999997</v>
      </c>
      <c r="O7" s="67">
        <f>'BT-3'!Q14</f>
        <v>2.4900000000000002</v>
      </c>
      <c r="P7" s="67">
        <f>'BT-3'!R14</f>
        <v>2.4750000000000001</v>
      </c>
      <c r="Q7" s="67">
        <f>'BT-3'!S14</f>
        <v>1.3225</v>
      </c>
      <c r="R7" s="67">
        <f>'BT-3'!T14</f>
        <v>1.4524999999999999</v>
      </c>
      <c r="S7" s="63"/>
      <c r="T7" s="63"/>
      <c r="U7" s="63"/>
      <c r="V7" s="63"/>
      <c r="W7" s="63"/>
      <c r="X7" s="63"/>
      <c r="Y7" s="63"/>
      <c r="Z7" s="63"/>
    </row>
    <row r="8" spans="1:26" ht="35.1" customHeight="1">
      <c r="A8" s="62">
        <v>4</v>
      </c>
      <c r="B8" s="65" t="s">
        <v>21</v>
      </c>
      <c r="C8" s="67">
        <f>'BT-4'!E13</f>
        <v>2.3125</v>
      </c>
      <c r="D8" s="67">
        <f>'BT-4'!F13</f>
        <v>2.5749999999999997</v>
      </c>
      <c r="E8" s="67">
        <f>'BT-4'!G13</f>
        <v>2.3587500000000001</v>
      </c>
      <c r="F8" s="67">
        <f>'BT-4'!H13</f>
        <v>2.30375</v>
      </c>
      <c r="G8" s="67">
        <f>'BT-4'!I13</f>
        <v>2.2662500000000003</v>
      </c>
      <c r="H8" s="67">
        <f>'BT-4'!J13</f>
        <v>1.4662500000000001</v>
      </c>
      <c r="I8" s="67">
        <f>'BT-4'!K13</f>
        <v>1.4537500000000001</v>
      </c>
      <c r="J8" s="67">
        <f>'BT-4'!L13</f>
        <v>1.34</v>
      </c>
      <c r="K8" s="67">
        <f>'BT-4'!M13</f>
        <v>2.0837500000000002</v>
      </c>
      <c r="L8" s="67">
        <f>'BT-4'!N13</f>
        <v>2.17875</v>
      </c>
      <c r="M8" s="67">
        <f>'BT-4'!O13</f>
        <v>2.0274999999999999</v>
      </c>
      <c r="N8" s="67">
        <f>'BT-4'!P13</f>
        <v>2.4125000000000001</v>
      </c>
      <c r="O8" s="67">
        <f>'BT-4'!Q13</f>
        <v>2.6428571428571428</v>
      </c>
      <c r="P8" s="67">
        <f>'BT-4'!R13</f>
        <v>2.5214285714285714</v>
      </c>
      <c r="Q8" s="67">
        <f>'BT-4'!S13</f>
        <v>1.9385714285714286</v>
      </c>
      <c r="R8" s="67">
        <f>'BT-4'!T13</f>
        <v>1.907142857142857</v>
      </c>
      <c r="S8" s="63"/>
      <c r="T8" s="63"/>
      <c r="U8" s="63"/>
      <c r="V8" s="63"/>
      <c r="W8" s="63"/>
      <c r="X8" s="63"/>
      <c r="Y8" s="63"/>
      <c r="Z8" s="63"/>
    </row>
    <row r="9" spans="1:26" ht="35.1" customHeight="1">
      <c r="A9" s="62">
        <v>5</v>
      </c>
      <c r="B9" s="65" t="s">
        <v>22</v>
      </c>
      <c r="C9" s="67">
        <f>'BT-5'!E13</f>
        <v>2.5377777777777775</v>
      </c>
      <c r="D9" s="67">
        <f>'BT-5'!F13</f>
        <v>2.6300000000000003</v>
      </c>
      <c r="E9" s="67">
        <f>'BT-5'!G13</f>
        <v>2.5188888888888892</v>
      </c>
      <c r="F9" s="67">
        <f>'BT-5'!H13</f>
        <v>2.367777777777778</v>
      </c>
      <c r="G9" s="67">
        <f>'BT-5'!I13</f>
        <v>2.2833333333333332</v>
      </c>
      <c r="H9" s="67">
        <f>'BT-5'!J13</f>
        <v>1.6211111111111112</v>
      </c>
      <c r="I9" s="67">
        <f>'BT-5'!K13</f>
        <v>1.0322222222222222</v>
      </c>
      <c r="J9" s="67">
        <f>'BT-5'!L13</f>
        <v>1.4099999999999997</v>
      </c>
      <c r="K9" s="67">
        <f>'BT-5'!M13</f>
        <v>1.9511111111111115</v>
      </c>
      <c r="L9" s="67">
        <f>'BT-5'!N13</f>
        <v>1.96</v>
      </c>
      <c r="M9" s="67">
        <f>'BT-5'!O13</f>
        <v>2.0211111111111113</v>
      </c>
      <c r="N9" s="67">
        <f>'BT-5'!P13</f>
        <v>2.1733333333333333</v>
      </c>
      <c r="O9" s="67">
        <f>'BT-5'!Q13</f>
        <v>2.4812500000000002</v>
      </c>
      <c r="P9" s="67">
        <f>'BT-5'!R13</f>
        <v>2.4125000000000001</v>
      </c>
      <c r="Q9" s="67">
        <f>'BT-5'!S13</f>
        <v>2</v>
      </c>
      <c r="R9" s="67">
        <f>'BT-5'!T13</f>
        <v>2.0812499999999998</v>
      </c>
      <c r="S9" s="63"/>
      <c r="T9" s="63"/>
      <c r="U9" s="63"/>
      <c r="V9" s="63"/>
      <c r="W9" s="63"/>
      <c r="X9" s="63"/>
      <c r="Y9" s="63"/>
      <c r="Z9" s="63"/>
    </row>
    <row r="10" spans="1:26" ht="35.1" customHeight="1">
      <c r="A10" s="62">
        <v>6</v>
      </c>
      <c r="B10" s="65" t="s">
        <v>23</v>
      </c>
      <c r="C10" s="67">
        <f>'BT-6'!E16</f>
        <v>2.013611111111111</v>
      </c>
      <c r="D10" s="67">
        <f>'BT-6'!F16</f>
        <v>2.4552777777777779</v>
      </c>
      <c r="E10" s="67">
        <f>'BT-6'!G16</f>
        <v>2.257222222222222</v>
      </c>
      <c r="F10" s="67">
        <f>'BT-6'!H16</f>
        <v>2.4094444444444441</v>
      </c>
      <c r="G10" s="67">
        <f>'BT-6'!I16</f>
        <v>1.9624999999999997</v>
      </c>
      <c r="H10" s="67">
        <f>'BT-6'!J16</f>
        <v>1.4791666666666667</v>
      </c>
      <c r="I10" s="67">
        <f>'BT-6'!K16</f>
        <v>1.75</v>
      </c>
      <c r="J10" s="67">
        <f>'BT-6'!L16</f>
        <v>1.175</v>
      </c>
      <c r="K10" s="67">
        <f>'BT-6'!M16</f>
        <v>1.6274999999999997</v>
      </c>
      <c r="L10" s="67">
        <f>'BT-6'!N16</f>
        <v>2.0747222222222219</v>
      </c>
      <c r="M10" s="67">
        <f>'BT-6'!O16</f>
        <v>2.125</v>
      </c>
      <c r="N10" s="67">
        <f>'BT-6'!P16</f>
        <v>2.4469444444444446</v>
      </c>
      <c r="O10" s="67">
        <f>'BT-6'!Q16</f>
        <v>2.75</v>
      </c>
      <c r="P10" s="67">
        <f>'BT-6'!R16</f>
        <v>2.65625</v>
      </c>
      <c r="Q10" s="67">
        <f>'BT-6'!S16</f>
        <v>2.2795833333333331</v>
      </c>
      <c r="R10" s="67">
        <f>'BT-6'!T16</f>
        <v>2.6875</v>
      </c>
      <c r="S10" s="63"/>
      <c r="T10" s="63"/>
      <c r="U10" s="63"/>
      <c r="V10" s="63"/>
      <c r="W10" s="63"/>
      <c r="X10" s="63"/>
      <c r="Y10" s="63"/>
      <c r="Z10" s="63"/>
    </row>
    <row r="11" spans="1:26" ht="35.1" customHeight="1">
      <c r="A11" s="62">
        <v>7</v>
      </c>
      <c r="B11" s="65" t="s">
        <v>24</v>
      </c>
      <c r="C11" s="67">
        <f>'BT-7'!E11</f>
        <v>2.249166666666667</v>
      </c>
      <c r="D11" s="67">
        <f>'BT-7'!F11</f>
        <v>2.3541666666666665</v>
      </c>
      <c r="E11" s="67">
        <f>'BT-7'!G11</f>
        <v>2.23</v>
      </c>
      <c r="F11" s="67">
        <f>'BT-7'!H11</f>
        <v>2.000833333333333</v>
      </c>
      <c r="G11" s="67">
        <f>'BT-7'!I11</f>
        <v>2.2041666666666671</v>
      </c>
      <c r="H11" s="67">
        <f>'BT-7'!J11</f>
        <v>2.0825</v>
      </c>
      <c r="I11" s="67">
        <f>'BT-7'!K11</f>
        <v>1.7625</v>
      </c>
      <c r="J11" s="67">
        <f>'BT-7'!L11</f>
        <v>1.6291666666666667</v>
      </c>
      <c r="K11" s="67">
        <f>'BT-7'!M11</f>
        <v>1.9124999999999999</v>
      </c>
      <c r="L11" s="67">
        <f>'BT-7'!N11</f>
        <v>1.5033333333333332</v>
      </c>
      <c r="M11" s="67">
        <f>'BT-7'!O11</f>
        <v>1.5083333333333335</v>
      </c>
      <c r="N11" s="67">
        <f>'BT-7'!P11</f>
        <v>2.3874999999999997</v>
      </c>
      <c r="O11" s="67">
        <f>'BT-7'!Q11</f>
        <v>2.6659999999999999</v>
      </c>
      <c r="P11" s="67">
        <f>'BT-7'!R11</f>
        <v>2.7839999999999998</v>
      </c>
      <c r="Q11" s="67">
        <f>'BT-7'!S11</f>
        <v>1.8340000000000001</v>
      </c>
      <c r="R11" s="67">
        <f>'BT-7'!T11</f>
        <v>1.8340000000000001</v>
      </c>
    </row>
    <row r="12" spans="1:26" ht="35.1" customHeight="1">
      <c r="A12" s="62">
        <v>8</v>
      </c>
      <c r="B12" s="65" t="s">
        <v>25</v>
      </c>
      <c r="C12" s="67">
        <f>'BT-8'!E10</f>
        <v>2.4616666666666664</v>
      </c>
      <c r="D12" s="67">
        <v>2.4828571428571427</v>
      </c>
      <c r="E12" s="67">
        <v>2.4457142857142853</v>
      </c>
      <c r="F12" s="67">
        <v>2.3099999999999996</v>
      </c>
      <c r="G12" s="67">
        <v>2.4457142857142857</v>
      </c>
      <c r="H12" s="67">
        <v>1.7314285714285713</v>
      </c>
      <c r="I12" s="67">
        <v>1.7971428571428572</v>
      </c>
      <c r="J12" s="67">
        <v>1.7314285714285713</v>
      </c>
      <c r="K12" s="67">
        <v>2.004285714285714</v>
      </c>
      <c r="L12" s="67">
        <v>2.2000000000000002</v>
      </c>
      <c r="M12" s="67">
        <v>1.8957142857142857</v>
      </c>
      <c r="N12" s="67">
        <v>2.4042857142857139</v>
      </c>
      <c r="O12" s="67">
        <v>2.234</v>
      </c>
      <c r="P12" s="67">
        <v>2.3159999999999998</v>
      </c>
      <c r="Q12" s="67">
        <v>2.2240000000000002</v>
      </c>
      <c r="R12" s="67">
        <v>2.3879999999999999</v>
      </c>
    </row>
    <row r="13" spans="1:26" ht="35.1" customHeight="1">
      <c r="A13" s="62"/>
      <c r="B13" s="65" t="s">
        <v>26</v>
      </c>
      <c r="C13" s="67">
        <f>AVERAGE(C5:C12)</f>
        <v>2.1976967592592591</v>
      </c>
      <c r="D13" s="67">
        <f t="shared" ref="D13:R13" si="0">AVERAGE(D5:D12)</f>
        <v>2.3169312169312168</v>
      </c>
      <c r="E13" s="67">
        <f t="shared" si="0"/>
        <v>2.2447756283068783</v>
      </c>
      <c r="F13" s="67">
        <f t="shared" si="0"/>
        <v>2.1777766203703703</v>
      </c>
      <c r="G13" s="67">
        <f t="shared" si="0"/>
        <v>2.0658381283068783</v>
      </c>
      <c r="H13" s="67">
        <f t="shared" si="0"/>
        <v>1.6632098214285713</v>
      </c>
      <c r="I13" s="67">
        <f t="shared" si="0"/>
        <v>1.3840629960317461</v>
      </c>
      <c r="J13" s="67">
        <f t="shared" si="0"/>
        <v>1.4481114417989418</v>
      </c>
      <c r="K13" s="67">
        <f t="shared" si="0"/>
        <v>1.7586294642857143</v>
      </c>
      <c r="L13" s="67">
        <f t="shared" si="0"/>
        <v>1.9502858796296296</v>
      </c>
      <c r="M13" s="67">
        <f t="shared" si="0"/>
        <v>1.7381240079365079</v>
      </c>
      <c r="N13" s="67">
        <f t="shared" si="0"/>
        <v>2.219625992063492</v>
      </c>
      <c r="O13" s="67">
        <f t="shared" si="0"/>
        <v>2.4496800595238097</v>
      </c>
      <c r="P13" s="67">
        <f t="shared" si="0"/>
        <v>2.4123139880952378</v>
      </c>
      <c r="Q13" s="67">
        <f t="shared" si="0"/>
        <v>2.124831845238095</v>
      </c>
      <c r="R13" s="67">
        <f t="shared" si="0"/>
        <v>2.2493546626984129</v>
      </c>
    </row>
    <row r="14" spans="1:26" ht="35.1" customHeight="1">
      <c r="A14" s="62"/>
      <c r="B14" s="64" t="s">
        <v>27</v>
      </c>
      <c r="C14" s="68" t="s">
        <v>28</v>
      </c>
      <c r="D14" s="68" t="s">
        <v>28</v>
      </c>
      <c r="E14" s="68" t="s">
        <v>28</v>
      </c>
      <c r="F14" s="68" t="s">
        <v>28</v>
      </c>
      <c r="G14" s="68" t="s">
        <v>28</v>
      </c>
      <c r="H14" s="68" t="s">
        <v>28</v>
      </c>
      <c r="I14" s="68" t="s">
        <v>28</v>
      </c>
      <c r="J14" s="68" t="s">
        <v>28</v>
      </c>
      <c r="K14" s="68" t="s">
        <v>28</v>
      </c>
      <c r="L14" s="68" t="s">
        <v>28</v>
      </c>
      <c r="M14" s="68" t="s">
        <v>28</v>
      </c>
      <c r="N14" s="68" t="s">
        <v>28</v>
      </c>
      <c r="O14" s="68" t="s">
        <v>28</v>
      </c>
      <c r="P14" s="68" t="s">
        <v>28</v>
      </c>
      <c r="Q14" s="68" t="s">
        <v>28</v>
      </c>
      <c r="R14" s="68" t="s">
        <v>28</v>
      </c>
    </row>
  </sheetData>
  <mergeCells count="2">
    <mergeCell ref="A2:R2"/>
    <mergeCell ref="A1:R1"/>
  </mergeCells>
  <pageMargins left="0.2" right="0.2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activeCell="I22" sqref="I22"/>
    </sheetView>
  </sheetViews>
  <sheetFormatPr defaultColWidth="14.42578125" defaultRowHeight="15" customHeight="1"/>
  <cols>
    <col min="1" max="1" width="3.28515625" customWidth="1"/>
    <col min="2" max="2" width="7.5703125" customWidth="1"/>
    <col min="3" max="3" width="13.7109375" customWidth="1"/>
    <col min="4" max="4" width="35.7109375" customWidth="1"/>
    <col min="5" max="16" width="5.7109375" customWidth="1"/>
    <col min="17" max="25" width="8.7109375" customWidth="1"/>
  </cols>
  <sheetData>
    <row r="1" spans="1:25">
      <c r="A1" s="51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25">
      <c r="A2" s="1" t="s">
        <v>30</v>
      </c>
      <c r="B2" s="1" t="s">
        <v>31</v>
      </c>
      <c r="C2" s="1" t="s">
        <v>32</v>
      </c>
      <c r="D2" s="1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2"/>
      <c r="V2" s="2"/>
      <c r="W2" s="2"/>
      <c r="X2" s="2"/>
      <c r="Y2" s="2"/>
    </row>
    <row r="3" spans="1:25" ht="18.75" customHeight="1">
      <c r="A3" s="1"/>
      <c r="B3" s="1"/>
      <c r="C3" s="1"/>
      <c r="D3" s="3" t="s">
        <v>33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"/>
      <c r="R3" s="7"/>
      <c r="S3" s="7"/>
      <c r="T3" s="7"/>
      <c r="U3" s="2"/>
      <c r="V3" s="2"/>
      <c r="W3" s="2"/>
      <c r="X3" s="2"/>
      <c r="Y3" s="2"/>
    </row>
    <row r="4" spans="1:25" ht="18.75" customHeight="1">
      <c r="A4" s="8">
        <v>1</v>
      </c>
      <c r="B4" s="8" t="s">
        <v>34</v>
      </c>
      <c r="C4" s="8" t="s">
        <v>35</v>
      </c>
      <c r="D4" s="8" t="s">
        <v>36</v>
      </c>
      <c r="E4" s="9">
        <v>2.75</v>
      </c>
      <c r="F4" s="9">
        <v>2.75</v>
      </c>
      <c r="G4" s="9">
        <v>2.75</v>
      </c>
      <c r="H4" s="9">
        <v>2.75</v>
      </c>
      <c r="I4" s="9">
        <v>2.5</v>
      </c>
      <c r="J4" s="9">
        <v>2</v>
      </c>
      <c r="K4" s="9">
        <v>1.25</v>
      </c>
      <c r="L4" s="9">
        <v>1.25</v>
      </c>
      <c r="M4" s="9">
        <v>1.25</v>
      </c>
      <c r="N4" s="9">
        <v>2</v>
      </c>
      <c r="O4" s="9">
        <v>1.5</v>
      </c>
      <c r="P4" s="9">
        <v>1</v>
      </c>
      <c r="Q4" s="10"/>
      <c r="R4" s="10"/>
      <c r="S4" s="10"/>
      <c r="T4" s="10"/>
      <c r="U4" s="2"/>
      <c r="V4" s="2"/>
      <c r="W4" s="2"/>
      <c r="X4" s="2"/>
      <c r="Y4" s="2"/>
    </row>
    <row r="5" spans="1:25" ht="18.75" customHeight="1">
      <c r="A5" s="8">
        <v>2</v>
      </c>
      <c r="B5" s="8" t="s">
        <v>34</v>
      </c>
      <c r="C5" s="8" t="s">
        <v>37</v>
      </c>
      <c r="D5" s="8" t="s">
        <v>38</v>
      </c>
      <c r="E5" s="9">
        <v>2.8</v>
      </c>
      <c r="F5" s="9">
        <v>2.8</v>
      </c>
      <c r="G5" s="9">
        <v>2.6</v>
      </c>
      <c r="H5" s="9">
        <v>2.2000000000000002</v>
      </c>
      <c r="I5" s="9">
        <v>2.6</v>
      </c>
      <c r="J5" s="9">
        <v>2.8</v>
      </c>
      <c r="K5" s="9">
        <v>2.2000000000000002</v>
      </c>
      <c r="L5" s="9">
        <v>2.6</v>
      </c>
      <c r="M5" s="9">
        <v>2.6</v>
      </c>
      <c r="N5" s="9">
        <v>3</v>
      </c>
      <c r="O5" s="9">
        <v>2.6</v>
      </c>
      <c r="P5" s="9">
        <v>2.6</v>
      </c>
      <c r="Q5" s="10">
        <v>2.6</v>
      </c>
      <c r="R5" s="10">
        <v>2.4</v>
      </c>
      <c r="S5" s="10">
        <v>2.8</v>
      </c>
      <c r="T5" s="10">
        <v>3</v>
      </c>
      <c r="U5" s="2"/>
      <c r="V5" s="2"/>
      <c r="W5" s="2"/>
      <c r="X5" s="2"/>
      <c r="Y5" s="2"/>
    </row>
    <row r="6" spans="1:25" ht="18.75" customHeight="1">
      <c r="A6" s="8">
        <v>3</v>
      </c>
      <c r="B6" s="8" t="s">
        <v>34</v>
      </c>
      <c r="C6" s="8" t="s">
        <v>39</v>
      </c>
      <c r="D6" s="8" t="s">
        <v>40</v>
      </c>
      <c r="E6" s="47">
        <v>1</v>
      </c>
      <c r="F6" s="47">
        <v>2</v>
      </c>
      <c r="G6" s="47">
        <v>2.67</v>
      </c>
      <c r="H6" s="47">
        <v>2.33</v>
      </c>
      <c r="I6" s="47">
        <v>1.67</v>
      </c>
      <c r="J6" s="47">
        <v>1.67</v>
      </c>
      <c r="K6" s="47">
        <v>1.5</v>
      </c>
      <c r="L6" s="47">
        <v>2.83</v>
      </c>
      <c r="M6" s="47">
        <v>2.5</v>
      </c>
      <c r="N6" s="47">
        <v>3</v>
      </c>
      <c r="O6" s="47">
        <v>1</v>
      </c>
      <c r="P6" s="47">
        <v>3</v>
      </c>
      <c r="Q6" s="10"/>
      <c r="R6" s="10"/>
      <c r="S6" s="10"/>
      <c r="T6" s="10"/>
      <c r="U6" s="2"/>
      <c r="V6" s="2"/>
      <c r="W6" s="2"/>
      <c r="X6" s="2"/>
      <c r="Y6" s="2"/>
    </row>
    <row r="7" spans="1:25" ht="18.75" customHeight="1">
      <c r="A7" s="8">
        <v>4</v>
      </c>
      <c r="B7" s="8" t="s">
        <v>34</v>
      </c>
      <c r="C7" s="8" t="s">
        <v>41</v>
      </c>
      <c r="D7" s="8" t="s">
        <v>42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0.6</v>
      </c>
      <c r="K7" s="47">
        <v>2.2000000000000002</v>
      </c>
      <c r="L7" s="47">
        <v>1.6</v>
      </c>
      <c r="M7" s="47">
        <v>2.2000000000000002</v>
      </c>
      <c r="N7" s="47">
        <v>3</v>
      </c>
      <c r="O7" s="47">
        <v>0</v>
      </c>
      <c r="P7" s="47">
        <v>3</v>
      </c>
      <c r="Q7" s="10"/>
      <c r="R7" s="10"/>
      <c r="S7" s="10"/>
      <c r="T7" s="10"/>
      <c r="U7" s="2"/>
      <c r="V7" s="2"/>
      <c r="W7" s="2"/>
      <c r="X7" s="2"/>
      <c r="Y7" s="2"/>
    </row>
    <row r="8" spans="1:25" ht="18.75" customHeight="1">
      <c r="A8" s="8">
        <v>5</v>
      </c>
      <c r="B8" s="8" t="s">
        <v>34</v>
      </c>
      <c r="C8" s="8" t="s">
        <v>43</v>
      </c>
      <c r="D8" s="8" t="s">
        <v>44</v>
      </c>
      <c r="E8" s="46">
        <v>2.67</v>
      </c>
      <c r="F8" s="46">
        <v>1.83</v>
      </c>
      <c r="G8" s="46">
        <v>1.67</v>
      </c>
      <c r="H8" s="46">
        <v>1.5</v>
      </c>
      <c r="I8" s="46">
        <v>2</v>
      </c>
      <c r="J8" s="46">
        <v>1.67</v>
      </c>
      <c r="K8" s="46">
        <v>0</v>
      </c>
      <c r="L8" s="46">
        <v>0</v>
      </c>
      <c r="M8" s="46">
        <v>0</v>
      </c>
      <c r="N8" s="46">
        <v>2.33</v>
      </c>
      <c r="O8" s="46">
        <v>1.67</v>
      </c>
      <c r="P8" s="46">
        <v>2.17</v>
      </c>
      <c r="Q8" s="10"/>
      <c r="R8" s="10"/>
      <c r="S8" s="10"/>
      <c r="T8" s="10"/>
      <c r="U8" s="2"/>
      <c r="V8" s="2"/>
      <c r="W8" s="2"/>
      <c r="X8" s="2"/>
      <c r="Y8" s="2"/>
    </row>
    <row r="9" spans="1:25" ht="18.75" customHeight="1">
      <c r="A9" s="8">
        <v>6</v>
      </c>
      <c r="B9" s="8" t="s">
        <v>34</v>
      </c>
      <c r="C9" s="8" t="s">
        <v>45</v>
      </c>
      <c r="D9" s="8" t="s">
        <v>46</v>
      </c>
      <c r="E9" s="41">
        <v>3</v>
      </c>
      <c r="F9" s="41">
        <v>2.3333333333333335</v>
      </c>
      <c r="G9" s="41">
        <v>2.5</v>
      </c>
      <c r="H9" s="41">
        <v>2.5</v>
      </c>
      <c r="I9" s="41">
        <v>2</v>
      </c>
      <c r="J9" s="41">
        <v>2</v>
      </c>
      <c r="K9" s="45">
        <v>0</v>
      </c>
      <c r="L9" s="45">
        <v>0</v>
      </c>
      <c r="M9" s="45">
        <v>0</v>
      </c>
      <c r="N9" s="41">
        <v>2.2000000000000002</v>
      </c>
      <c r="O9" s="45">
        <v>0</v>
      </c>
      <c r="P9" s="41">
        <v>2.25</v>
      </c>
      <c r="Q9" s="10"/>
      <c r="R9" s="10"/>
      <c r="S9" s="10"/>
      <c r="T9" s="10"/>
      <c r="U9" s="2"/>
      <c r="V9" s="2"/>
      <c r="W9" s="2"/>
      <c r="X9" s="2"/>
      <c r="Y9" s="2"/>
    </row>
    <row r="10" spans="1:25" ht="18.75" customHeight="1">
      <c r="A10" s="8">
        <v>7</v>
      </c>
      <c r="B10" s="8" t="s">
        <v>34</v>
      </c>
      <c r="C10" s="8" t="s">
        <v>47</v>
      </c>
      <c r="D10" s="8" t="s">
        <v>48</v>
      </c>
      <c r="E10" s="41">
        <v>2.8</v>
      </c>
      <c r="F10" s="41">
        <v>2.5</v>
      </c>
      <c r="G10" s="41">
        <v>2.6666666666666665</v>
      </c>
      <c r="H10" s="41">
        <v>2.3333333333333335</v>
      </c>
      <c r="I10" s="41">
        <v>2.75</v>
      </c>
      <c r="J10" s="41">
        <v>2</v>
      </c>
      <c r="K10" s="45">
        <v>0</v>
      </c>
      <c r="L10" s="41">
        <v>2.6666666666666665</v>
      </c>
      <c r="M10" s="41">
        <v>2.6</v>
      </c>
      <c r="N10" s="41">
        <v>2.25</v>
      </c>
      <c r="O10" s="41">
        <v>2.5</v>
      </c>
      <c r="P10" s="41">
        <v>2.6</v>
      </c>
      <c r="Q10" s="10"/>
      <c r="R10" s="10"/>
      <c r="S10" s="10"/>
      <c r="T10" s="10"/>
    </row>
    <row r="11" spans="1:25" ht="18.75" customHeight="1">
      <c r="A11" s="8">
        <v>8</v>
      </c>
      <c r="B11" s="8" t="s">
        <v>34</v>
      </c>
      <c r="C11" s="8" t="s">
        <v>49</v>
      </c>
      <c r="D11" s="8" t="s">
        <v>50</v>
      </c>
      <c r="E11" s="9">
        <v>1.38</v>
      </c>
      <c r="F11" s="9">
        <v>1.38</v>
      </c>
      <c r="G11" s="9">
        <v>1.38</v>
      </c>
      <c r="H11" s="9">
        <v>1.38</v>
      </c>
      <c r="I11" s="9">
        <v>1.38</v>
      </c>
      <c r="J11" s="9">
        <v>1.1399999999999999</v>
      </c>
      <c r="K11" s="9">
        <v>1.1399999999999999</v>
      </c>
      <c r="L11" s="9">
        <v>1.33</v>
      </c>
      <c r="M11" s="9">
        <v>1.4</v>
      </c>
      <c r="N11" s="9">
        <v>0.75</v>
      </c>
      <c r="O11" s="9">
        <v>1.29</v>
      </c>
      <c r="P11" s="9">
        <v>1.17</v>
      </c>
      <c r="Q11" s="11"/>
      <c r="R11" s="11"/>
      <c r="S11" s="11"/>
      <c r="T11" s="11"/>
    </row>
    <row r="12" spans="1:25" ht="18.75" customHeight="1">
      <c r="A12" s="8"/>
      <c r="B12" s="8"/>
      <c r="C12" s="8" t="s">
        <v>51</v>
      </c>
      <c r="D12" s="8" t="s">
        <v>52</v>
      </c>
      <c r="E12" s="9">
        <v>1.5</v>
      </c>
      <c r="F12" s="9">
        <v>1.5</v>
      </c>
      <c r="G12" s="9">
        <v>1.5</v>
      </c>
      <c r="H12" s="9">
        <v>1.5</v>
      </c>
      <c r="I12" s="9">
        <v>1.5</v>
      </c>
      <c r="J12" s="9">
        <v>1.5</v>
      </c>
      <c r="K12" s="9">
        <v>1.5</v>
      </c>
      <c r="L12" s="9">
        <v>1.5</v>
      </c>
      <c r="M12" s="9">
        <v>1.5</v>
      </c>
      <c r="N12" s="9">
        <v>1.5</v>
      </c>
      <c r="O12" s="9">
        <v>1.5</v>
      </c>
      <c r="P12" s="9">
        <v>1.5</v>
      </c>
      <c r="Q12" s="11"/>
      <c r="R12" s="11"/>
      <c r="S12" s="11"/>
      <c r="T12" s="11"/>
    </row>
    <row r="13" spans="1:25" ht="18.75" customHeight="1">
      <c r="A13" s="1"/>
      <c r="B13" s="12"/>
      <c r="C13" s="13"/>
      <c r="D13" s="4" t="s">
        <v>177</v>
      </c>
      <c r="E13" s="14">
        <f>AVERAGE(E4:E12)</f>
        <v>1.9888888888888887</v>
      </c>
      <c r="F13" s="14">
        <f t="shared" ref="F13:P13" si="0">AVERAGE(F4:F12)</f>
        <v>1.8992592592592592</v>
      </c>
      <c r="G13" s="14">
        <f t="shared" si="0"/>
        <v>1.9707407407407405</v>
      </c>
      <c r="H13" s="14">
        <f t="shared" si="0"/>
        <v>1.8325925925925928</v>
      </c>
      <c r="I13" s="14">
        <f t="shared" si="0"/>
        <v>1.822222222222222</v>
      </c>
      <c r="J13" s="14">
        <f t="shared" si="0"/>
        <v>1.7088888888888887</v>
      </c>
      <c r="K13" s="14">
        <f t="shared" si="0"/>
        <v>1.087777777777778</v>
      </c>
      <c r="L13" s="14">
        <f t="shared" si="0"/>
        <v>1.5307407407407405</v>
      </c>
      <c r="M13" s="14">
        <f t="shared" si="0"/>
        <v>1.5611111111111111</v>
      </c>
      <c r="N13" s="14">
        <f t="shared" si="0"/>
        <v>2.2255555555555557</v>
      </c>
      <c r="O13" s="14">
        <f t="shared" si="0"/>
        <v>1.3399999999999999</v>
      </c>
      <c r="P13" s="14">
        <f t="shared" si="0"/>
        <v>2.1433333333333331</v>
      </c>
      <c r="Q13" s="14">
        <f>AVERAGE(Q4:Q12)</f>
        <v>2.6</v>
      </c>
      <c r="R13" s="14">
        <f t="shared" ref="R13:T13" si="1">AVERAGE(R4:R12)</f>
        <v>2.4</v>
      </c>
      <c r="S13" s="14">
        <f t="shared" si="1"/>
        <v>2.8</v>
      </c>
      <c r="T13" s="14">
        <f t="shared" si="1"/>
        <v>3</v>
      </c>
    </row>
    <row r="14" spans="1:25" ht="18.75" customHeight="1">
      <c r="A14" s="1"/>
      <c r="B14" s="12"/>
      <c r="C14" s="13"/>
      <c r="D14" s="4" t="s">
        <v>53</v>
      </c>
      <c r="E14" s="5" t="s">
        <v>28</v>
      </c>
      <c r="F14" s="5" t="s">
        <v>28</v>
      </c>
      <c r="G14" s="5" t="s">
        <v>28</v>
      </c>
      <c r="H14" s="5" t="s">
        <v>28</v>
      </c>
      <c r="I14" s="5" t="s">
        <v>28</v>
      </c>
      <c r="J14" s="5" t="s">
        <v>28</v>
      </c>
      <c r="K14" s="5" t="s">
        <v>28</v>
      </c>
      <c r="L14" s="5" t="s">
        <v>28</v>
      </c>
      <c r="M14" s="5" t="s">
        <v>28</v>
      </c>
      <c r="N14" s="5" t="s">
        <v>28</v>
      </c>
      <c r="O14" s="5" t="s">
        <v>28</v>
      </c>
      <c r="P14" s="5" t="s">
        <v>28</v>
      </c>
      <c r="Q14" s="11"/>
      <c r="R14" s="11"/>
      <c r="S14" s="11"/>
      <c r="T14" s="11"/>
    </row>
    <row r="15" spans="1:25" ht="18.75" customHeight="1">
      <c r="A15" s="1"/>
      <c r="B15" s="12"/>
      <c r="C15" s="13"/>
      <c r="D15" s="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25" ht="18.75" customHeight="1">
      <c r="A16" s="1"/>
      <c r="B16" s="12"/>
      <c r="C16" s="13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conditionalFormatting sqref="E8:P8">
    <cfRule type="cellIs" dxfId="0" priority="1" stopIfTrue="1" operator="greaterThan">
      <formula>3</formula>
    </cfRule>
  </conditionalFormatting>
  <pageMargins left="0.2" right="0.2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activeCell="L10" sqref="L10"/>
    </sheetView>
  </sheetViews>
  <sheetFormatPr defaultColWidth="14.42578125" defaultRowHeight="15" customHeight="1"/>
  <cols>
    <col min="1" max="1" width="3.28515625" customWidth="1"/>
    <col min="2" max="2" width="4.7109375" customWidth="1"/>
    <col min="3" max="3" width="14.28515625" customWidth="1"/>
    <col min="4" max="4" width="35.7109375" customWidth="1"/>
    <col min="5" max="16" width="5.7109375" customWidth="1"/>
    <col min="17" max="25" width="8.7109375" customWidth="1"/>
  </cols>
  <sheetData>
    <row r="1" spans="1:25">
      <c r="A1" s="51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25">
      <c r="A2" s="1" t="s">
        <v>30</v>
      </c>
      <c r="B2" s="1" t="s">
        <v>31</v>
      </c>
      <c r="C2" s="1" t="s">
        <v>32</v>
      </c>
      <c r="D2" s="1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2"/>
      <c r="V2" s="2"/>
      <c r="W2" s="2"/>
      <c r="X2" s="2"/>
      <c r="Y2" s="2"/>
    </row>
    <row r="3" spans="1:25" ht="18.75" customHeight="1">
      <c r="A3" s="1"/>
      <c r="B3" s="1"/>
      <c r="C3" s="1"/>
      <c r="D3" s="3" t="s">
        <v>33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"/>
      <c r="R3" s="7"/>
      <c r="S3" s="7"/>
      <c r="T3" s="7"/>
      <c r="U3" s="2"/>
      <c r="V3" s="2"/>
      <c r="W3" s="2"/>
      <c r="X3" s="2"/>
      <c r="Y3" s="2"/>
    </row>
    <row r="4" spans="1:25" ht="18.75" customHeight="1">
      <c r="A4" s="6">
        <v>1</v>
      </c>
      <c r="B4" s="16" t="s">
        <v>54</v>
      </c>
      <c r="C4" s="17" t="s">
        <v>37</v>
      </c>
      <c r="D4" s="17" t="s">
        <v>38</v>
      </c>
      <c r="E4" s="18">
        <v>2.6</v>
      </c>
      <c r="F4" s="18">
        <v>2.6</v>
      </c>
      <c r="G4" s="18">
        <v>2.5</v>
      </c>
      <c r="H4" s="18">
        <v>2.3333333333333335</v>
      </c>
      <c r="I4" s="18">
        <v>2.6</v>
      </c>
      <c r="J4" s="18">
        <v>2.6</v>
      </c>
      <c r="K4" s="18">
        <v>2</v>
      </c>
      <c r="L4" s="18">
        <v>2.5</v>
      </c>
      <c r="M4" s="18">
        <v>2.6</v>
      </c>
      <c r="N4" s="18">
        <v>2.6</v>
      </c>
      <c r="O4" s="18">
        <v>2.6</v>
      </c>
      <c r="P4" s="18">
        <v>2.6</v>
      </c>
      <c r="Q4" s="18">
        <v>2.6</v>
      </c>
      <c r="R4" s="18">
        <v>2.6</v>
      </c>
      <c r="S4" s="18">
        <v>2.6</v>
      </c>
      <c r="T4" s="18">
        <v>2.3333333333333335</v>
      </c>
      <c r="U4" s="2"/>
      <c r="V4" s="2"/>
      <c r="W4" s="2"/>
      <c r="X4" s="2"/>
      <c r="Y4" s="2"/>
    </row>
    <row r="5" spans="1:25" ht="18.75" customHeight="1">
      <c r="A5" s="6">
        <v>2</v>
      </c>
      <c r="B5" s="16" t="s">
        <v>54</v>
      </c>
      <c r="C5" s="17" t="s">
        <v>35</v>
      </c>
      <c r="D5" s="17" t="s">
        <v>36</v>
      </c>
      <c r="E5" s="18">
        <v>2.75</v>
      </c>
      <c r="F5" s="18">
        <v>2.75</v>
      </c>
      <c r="G5" s="18">
        <v>2.75</v>
      </c>
      <c r="H5" s="18">
        <v>2.75</v>
      </c>
      <c r="I5" s="18">
        <v>2.5</v>
      </c>
      <c r="J5" s="18">
        <v>2</v>
      </c>
      <c r="K5" s="18">
        <v>1.25</v>
      </c>
      <c r="L5" s="18">
        <v>1.25</v>
      </c>
      <c r="M5" s="18">
        <v>1.25</v>
      </c>
      <c r="N5" s="18">
        <v>2</v>
      </c>
      <c r="O5" s="18">
        <v>1.5</v>
      </c>
      <c r="P5" s="18">
        <v>1</v>
      </c>
      <c r="Q5" s="18"/>
      <c r="R5" s="18"/>
      <c r="S5" s="18"/>
      <c r="T5" s="18"/>
      <c r="U5" s="2"/>
      <c r="V5" s="2"/>
      <c r="W5" s="2"/>
      <c r="X5" s="2"/>
      <c r="Y5" s="2"/>
    </row>
    <row r="6" spans="1:25" ht="18.75" customHeight="1">
      <c r="A6" s="6">
        <v>3</v>
      </c>
      <c r="B6" s="16" t="s">
        <v>54</v>
      </c>
      <c r="C6" s="6" t="s">
        <v>55</v>
      </c>
      <c r="D6" s="17" t="s">
        <v>56</v>
      </c>
      <c r="E6" s="18">
        <v>1.8</v>
      </c>
      <c r="F6" s="18">
        <v>1.8</v>
      </c>
      <c r="G6" s="18">
        <v>1.8</v>
      </c>
      <c r="H6" s="18">
        <v>1.8</v>
      </c>
      <c r="I6" s="18">
        <v>1.4</v>
      </c>
      <c r="J6" s="18">
        <v>1.2</v>
      </c>
      <c r="K6" s="18">
        <v>0.6</v>
      </c>
      <c r="L6" s="18">
        <v>0.6</v>
      </c>
      <c r="M6" s="18">
        <v>0.6</v>
      </c>
      <c r="N6" s="18">
        <v>0.6</v>
      </c>
      <c r="O6" s="18">
        <v>0.8</v>
      </c>
      <c r="P6" s="18">
        <v>1.8</v>
      </c>
      <c r="Q6" s="18">
        <v>0</v>
      </c>
      <c r="R6" s="18">
        <v>0</v>
      </c>
      <c r="S6" s="18">
        <v>3</v>
      </c>
      <c r="T6" s="18">
        <v>3</v>
      </c>
      <c r="V6" s="2"/>
      <c r="W6" s="2"/>
      <c r="X6" s="2"/>
      <c r="Y6" s="2"/>
    </row>
    <row r="7" spans="1:25" ht="18.75" customHeight="1">
      <c r="A7" s="6">
        <v>4</v>
      </c>
      <c r="B7" s="16" t="s">
        <v>54</v>
      </c>
      <c r="C7" s="6" t="s">
        <v>57</v>
      </c>
      <c r="D7" s="17" t="s">
        <v>58</v>
      </c>
      <c r="E7" s="18">
        <v>0.67</v>
      </c>
      <c r="F7" s="18">
        <v>0.67</v>
      </c>
      <c r="G7" s="18">
        <v>0.6</v>
      </c>
      <c r="H7" s="18">
        <v>0.67</v>
      </c>
      <c r="I7" s="18">
        <v>0.67</v>
      </c>
      <c r="J7" s="18">
        <v>0.67</v>
      </c>
      <c r="K7" s="18">
        <v>0.67</v>
      </c>
      <c r="L7" s="18">
        <v>0.8</v>
      </c>
      <c r="M7" s="18">
        <v>0.5</v>
      </c>
      <c r="N7" s="18">
        <v>0.67</v>
      </c>
      <c r="O7" s="18">
        <v>0.67</v>
      </c>
      <c r="P7" s="18">
        <v>0.67</v>
      </c>
      <c r="Q7" s="18"/>
      <c r="R7" s="18"/>
      <c r="S7" s="18"/>
      <c r="T7" s="18"/>
      <c r="U7" s="2"/>
      <c r="V7" s="2"/>
      <c r="W7" s="2"/>
      <c r="X7" s="2"/>
      <c r="Y7" s="2"/>
    </row>
    <row r="8" spans="1:25" ht="18.75" customHeight="1">
      <c r="A8" s="6">
        <v>5</v>
      </c>
      <c r="B8" s="16" t="s">
        <v>54</v>
      </c>
      <c r="C8" s="6" t="s">
        <v>59</v>
      </c>
      <c r="D8" s="17" t="s">
        <v>60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/>
      <c r="R8" s="18"/>
      <c r="S8" s="18"/>
      <c r="T8" s="18"/>
      <c r="U8" s="2"/>
      <c r="V8" s="2"/>
      <c r="W8" s="2"/>
      <c r="X8" s="2"/>
      <c r="Y8" s="2"/>
    </row>
    <row r="9" spans="1:25" ht="18.75" customHeight="1">
      <c r="A9" s="6">
        <v>6</v>
      </c>
      <c r="B9" s="16" t="s">
        <v>54</v>
      </c>
      <c r="C9" s="6" t="s">
        <v>61</v>
      </c>
      <c r="D9" s="17" t="s">
        <v>62</v>
      </c>
      <c r="E9" s="18">
        <v>2.6666666666666665</v>
      </c>
      <c r="F9" s="18">
        <v>2.3333333333333335</v>
      </c>
      <c r="G9" s="18">
        <v>3</v>
      </c>
      <c r="H9" s="18">
        <v>2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2.8333333333333335</v>
      </c>
      <c r="O9" s="18">
        <v>0</v>
      </c>
      <c r="P9" s="18">
        <v>2.5</v>
      </c>
      <c r="Q9" s="18"/>
      <c r="R9" s="18"/>
      <c r="S9" s="18"/>
      <c r="T9" s="18"/>
      <c r="U9" s="2"/>
      <c r="V9" s="2"/>
      <c r="W9" s="2"/>
      <c r="X9" s="2"/>
      <c r="Y9" s="2"/>
    </row>
    <row r="10" spans="1:25" ht="18.75" customHeight="1">
      <c r="A10" s="6">
        <v>7</v>
      </c>
      <c r="B10" s="16" t="s">
        <v>54</v>
      </c>
      <c r="C10" s="16" t="s">
        <v>63</v>
      </c>
      <c r="D10" s="19" t="s">
        <v>64</v>
      </c>
      <c r="E10" s="18">
        <v>2.75</v>
      </c>
      <c r="F10" s="18">
        <v>2.6666666666666665</v>
      </c>
      <c r="G10" s="18">
        <v>3</v>
      </c>
      <c r="H10" s="18">
        <v>3</v>
      </c>
      <c r="I10" s="18">
        <v>2.6666666666666665</v>
      </c>
      <c r="J10" s="18">
        <v>3</v>
      </c>
      <c r="K10" s="18">
        <v>0</v>
      </c>
      <c r="L10" s="18">
        <v>3</v>
      </c>
      <c r="M10" s="18">
        <v>2.75</v>
      </c>
      <c r="N10" s="18">
        <v>3</v>
      </c>
      <c r="O10" s="18">
        <v>3</v>
      </c>
      <c r="P10" s="18">
        <v>3</v>
      </c>
      <c r="Q10" s="18"/>
      <c r="R10" s="18"/>
      <c r="S10" s="18"/>
      <c r="T10" s="18"/>
    </row>
    <row r="11" spans="1:25" ht="18.75" customHeight="1">
      <c r="A11" s="6">
        <v>8</v>
      </c>
      <c r="B11" s="16" t="s">
        <v>54</v>
      </c>
      <c r="C11" s="16" t="s">
        <v>65</v>
      </c>
      <c r="D11" s="19" t="s">
        <v>66</v>
      </c>
      <c r="E11" s="18">
        <v>2.6</v>
      </c>
      <c r="F11" s="18">
        <v>2.8</v>
      </c>
      <c r="G11" s="18">
        <v>2.6</v>
      </c>
      <c r="H11" s="18">
        <v>2.4</v>
      </c>
      <c r="I11" s="18">
        <v>2</v>
      </c>
      <c r="J11" s="18">
        <v>1.6</v>
      </c>
      <c r="K11" s="18">
        <v>1.4</v>
      </c>
      <c r="L11" s="18">
        <v>1.2</v>
      </c>
      <c r="M11" s="18">
        <v>1</v>
      </c>
      <c r="N11" s="18">
        <v>2</v>
      </c>
      <c r="O11" s="18">
        <v>1.6</v>
      </c>
      <c r="P11" s="18">
        <v>2</v>
      </c>
      <c r="Q11" s="18">
        <v>2.6</v>
      </c>
      <c r="R11" s="18">
        <v>2.6</v>
      </c>
      <c r="S11" s="18">
        <v>2.2000000000000002</v>
      </c>
      <c r="T11" s="18">
        <v>2.6</v>
      </c>
    </row>
    <row r="12" spans="1:25" ht="18.75" customHeight="1">
      <c r="A12" s="6"/>
      <c r="B12" s="16"/>
      <c r="C12" s="16" t="s">
        <v>67</v>
      </c>
      <c r="D12" s="19" t="s">
        <v>68</v>
      </c>
      <c r="E12" s="18">
        <v>1.2</v>
      </c>
      <c r="F12" s="18">
        <v>1.2</v>
      </c>
      <c r="G12" s="18">
        <v>1.2</v>
      </c>
      <c r="H12" s="18">
        <v>1.2</v>
      </c>
      <c r="I12" s="18">
        <v>1.2</v>
      </c>
      <c r="J12" s="18">
        <v>1.2</v>
      </c>
      <c r="K12" s="18">
        <v>1.2</v>
      </c>
      <c r="L12" s="18">
        <v>1.5</v>
      </c>
      <c r="M12" s="18">
        <v>1</v>
      </c>
      <c r="N12" s="18">
        <v>1.2</v>
      </c>
      <c r="O12" s="18">
        <v>1.2</v>
      </c>
      <c r="P12" s="18">
        <v>1.2</v>
      </c>
      <c r="Q12" s="18"/>
      <c r="R12" s="18"/>
      <c r="S12" s="18"/>
      <c r="T12" s="18"/>
    </row>
    <row r="13" spans="1:25" ht="18.75" customHeight="1">
      <c r="A13" s="6"/>
      <c r="B13" s="16"/>
      <c r="C13" s="16"/>
      <c r="D13" s="19" t="s">
        <v>177</v>
      </c>
      <c r="E13" s="14">
        <f>AVERAGE(E4:E12)</f>
        <v>1.8929629629629627</v>
      </c>
      <c r="F13" s="14">
        <f t="shared" ref="F13:P13" si="0">AVERAGE(F4:F12)</f>
        <v>1.8688888888888886</v>
      </c>
      <c r="G13" s="14">
        <f t="shared" si="0"/>
        <v>1.9388888888888889</v>
      </c>
      <c r="H13" s="14">
        <f t="shared" si="0"/>
        <v>1.7948148148148151</v>
      </c>
      <c r="I13" s="14">
        <f t="shared" si="0"/>
        <v>1.4485185185185183</v>
      </c>
      <c r="J13" s="14">
        <f t="shared" si="0"/>
        <v>1.3633333333333331</v>
      </c>
      <c r="K13" s="14">
        <f t="shared" si="0"/>
        <v>0.7911111111111111</v>
      </c>
      <c r="L13" s="14">
        <f t="shared" si="0"/>
        <v>1.2055555555555553</v>
      </c>
      <c r="M13" s="14">
        <f t="shared" si="0"/>
        <v>1.0777777777777777</v>
      </c>
      <c r="N13" s="14">
        <f t="shared" si="0"/>
        <v>1.6559259259259258</v>
      </c>
      <c r="O13" s="14">
        <f t="shared" si="0"/>
        <v>1.2633333333333332</v>
      </c>
      <c r="P13" s="14">
        <f t="shared" si="0"/>
        <v>1.641111111111111</v>
      </c>
      <c r="Q13" s="14">
        <f>AVERAGE(Q4:Q12)</f>
        <v>1.7333333333333334</v>
      </c>
      <c r="R13" s="14">
        <f t="shared" ref="R13:S13" si="1">AVERAGE(R4:R12)</f>
        <v>1.7333333333333334</v>
      </c>
      <c r="S13" s="14">
        <f t="shared" si="1"/>
        <v>2.6</v>
      </c>
      <c r="T13" s="14">
        <f>AVERAGE(T4:T12)</f>
        <v>2.6444444444444444</v>
      </c>
    </row>
    <row r="14" spans="1:25" ht="18.75" customHeight="1">
      <c r="A14" s="6"/>
      <c r="B14" s="16"/>
      <c r="C14" s="16"/>
      <c r="D14" s="19" t="s">
        <v>53</v>
      </c>
      <c r="E14" s="20" t="s">
        <v>28</v>
      </c>
      <c r="F14" s="20" t="s">
        <v>28</v>
      </c>
      <c r="G14" s="20" t="s">
        <v>28</v>
      </c>
      <c r="H14" s="20" t="s">
        <v>28</v>
      </c>
      <c r="I14" s="20" t="s">
        <v>28</v>
      </c>
      <c r="J14" s="20" t="s">
        <v>28</v>
      </c>
      <c r="K14" s="20" t="s">
        <v>28</v>
      </c>
      <c r="L14" s="20" t="s">
        <v>28</v>
      </c>
      <c r="M14" s="20" t="s">
        <v>28</v>
      </c>
      <c r="N14" s="20" t="s">
        <v>28</v>
      </c>
      <c r="O14" s="20" t="s">
        <v>28</v>
      </c>
      <c r="P14" s="20" t="s">
        <v>28</v>
      </c>
      <c r="Q14" s="11"/>
      <c r="R14" s="11"/>
      <c r="S14" s="11"/>
      <c r="T14" s="11"/>
    </row>
    <row r="15" spans="1:25" ht="18.75" customHeight="1">
      <c r="A15" s="1"/>
      <c r="B15" s="12"/>
      <c r="C15" s="13"/>
      <c r="D15" s="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25" ht="18.75" customHeight="1">
      <c r="A16" s="1"/>
      <c r="B16" s="12"/>
      <c r="C16" s="13"/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ageMargins left="0.2" right="0.2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00"/>
  <sheetViews>
    <sheetView topLeftCell="J1" workbookViewId="0">
      <selection activeCell="U10" sqref="U10"/>
    </sheetView>
  </sheetViews>
  <sheetFormatPr defaultColWidth="14.42578125" defaultRowHeight="15" customHeight="1"/>
  <cols>
    <col min="1" max="1" width="6.7109375" customWidth="1"/>
    <col min="2" max="2" width="4.28515625" customWidth="1"/>
    <col min="3" max="3" width="14.28515625" customWidth="1"/>
    <col min="4" max="4" width="38.5703125" customWidth="1"/>
    <col min="5" max="13" width="6" customWidth="1"/>
    <col min="14" max="16" width="7" customWidth="1"/>
    <col min="17" max="25" width="8.7109375" customWidth="1"/>
  </cols>
  <sheetData>
    <row r="1" spans="1:25">
      <c r="A1" s="51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25" ht="18.75" customHeight="1">
      <c r="A2" s="1" t="s">
        <v>30</v>
      </c>
      <c r="B2" s="1" t="s">
        <v>31</v>
      </c>
      <c r="C2" s="1" t="s">
        <v>32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2"/>
      <c r="V2" s="2"/>
      <c r="W2" s="2"/>
      <c r="X2" s="2"/>
      <c r="Y2" s="2"/>
    </row>
    <row r="3" spans="1:25" ht="18.75" customHeight="1">
      <c r="A3" s="1"/>
      <c r="B3" s="13"/>
      <c r="C3" s="13"/>
      <c r="D3" s="13" t="s">
        <v>69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7"/>
      <c r="R3" s="7"/>
      <c r="S3" s="7"/>
      <c r="T3" s="7"/>
    </row>
    <row r="4" spans="1:25" ht="18.75" customHeight="1">
      <c r="A4" s="1">
        <v>1</v>
      </c>
      <c r="B4" s="13" t="s">
        <v>70</v>
      </c>
      <c r="C4" s="6" t="s">
        <v>71</v>
      </c>
      <c r="D4" s="6" t="s">
        <v>72</v>
      </c>
      <c r="E4" s="9">
        <v>3</v>
      </c>
      <c r="F4" s="9">
        <v>2.8</v>
      </c>
      <c r="G4" s="9">
        <v>2.8</v>
      </c>
      <c r="H4" s="9">
        <v>2.8</v>
      </c>
      <c r="I4" s="9">
        <v>2.4</v>
      </c>
      <c r="J4" s="9">
        <v>2</v>
      </c>
      <c r="K4" s="9">
        <v>1</v>
      </c>
      <c r="L4" s="9">
        <v>1</v>
      </c>
      <c r="M4" s="9">
        <v>1</v>
      </c>
      <c r="N4" s="9">
        <v>1</v>
      </c>
      <c r="O4" s="9">
        <v>1.4</v>
      </c>
      <c r="P4" s="9">
        <v>3</v>
      </c>
      <c r="Q4" s="9">
        <v>3</v>
      </c>
      <c r="R4" s="9">
        <v>3</v>
      </c>
      <c r="S4" s="9">
        <v>2</v>
      </c>
      <c r="T4" s="9">
        <v>1</v>
      </c>
    </row>
    <row r="5" spans="1:25" ht="18.75" customHeight="1">
      <c r="A5" s="1">
        <v>2</v>
      </c>
      <c r="B5" s="13" t="s">
        <v>70</v>
      </c>
      <c r="C5" s="6" t="s">
        <v>73</v>
      </c>
      <c r="D5" s="6" t="s">
        <v>74</v>
      </c>
      <c r="E5" s="9">
        <v>1.75</v>
      </c>
      <c r="F5" s="9">
        <v>2.25</v>
      </c>
      <c r="G5" s="9">
        <v>1.5</v>
      </c>
      <c r="H5" s="9">
        <v>2</v>
      </c>
      <c r="I5" s="9">
        <v>1.75</v>
      </c>
      <c r="J5" s="9">
        <v>1.75</v>
      </c>
      <c r="K5" s="9">
        <v>2</v>
      </c>
      <c r="L5" s="9">
        <v>2</v>
      </c>
      <c r="M5" s="9">
        <v>1.5</v>
      </c>
      <c r="N5" s="9">
        <v>2</v>
      </c>
      <c r="O5" s="9">
        <v>2</v>
      </c>
      <c r="P5" s="9">
        <v>2</v>
      </c>
      <c r="Q5" s="9">
        <v>1.75</v>
      </c>
      <c r="R5" s="9">
        <v>1.5</v>
      </c>
      <c r="S5" s="9">
        <v>1.5</v>
      </c>
      <c r="T5" s="9">
        <v>1.75</v>
      </c>
    </row>
    <row r="6" spans="1:25" ht="18.75" customHeight="1">
      <c r="A6" s="1">
        <v>3</v>
      </c>
      <c r="B6" s="13" t="s">
        <v>70</v>
      </c>
      <c r="C6" s="6" t="s">
        <v>75</v>
      </c>
      <c r="D6" s="6" t="s">
        <v>76</v>
      </c>
      <c r="E6" s="9">
        <v>1.83</v>
      </c>
      <c r="F6" s="9">
        <v>1.83</v>
      </c>
      <c r="G6" s="9">
        <v>1.83</v>
      </c>
      <c r="H6" s="9">
        <v>2</v>
      </c>
      <c r="I6" s="9">
        <v>1.67</v>
      </c>
      <c r="J6" s="9">
        <v>0.83</v>
      </c>
      <c r="K6" s="9">
        <v>0.83</v>
      </c>
      <c r="L6" s="9">
        <v>1.33</v>
      </c>
      <c r="M6" s="9">
        <v>1.17</v>
      </c>
      <c r="N6" s="9">
        <v>1.17</v>
      </c>
      <c r="O6" s="9">
        <v>1.67</v>
      </c>
      <c r="P6" s="9">
        <v>2</v>
      </c>
      <c r="Q6" s="9">
        <v>1.83</v>
      </c>
      <c r="R6" s="9">
        <v>2</v>
      </c>
      <c r="S6" s="9">
        <v>1.33</v>
      </c>
      <c r="T6" s="9">
        <v>1.67</v>
      </c>
    </row>
    <row r="7" spans="1:25" ht="18.75" customHeight="1">
      <c r="A7" s="1">
        <v>4</v>
      </c>
      <c r="B7" s="13" t="s">
        <v>70</v>
      </c>
      <c r="C7" s="6" t="s">
        <v>77</v>
      </c>
      <c r="D7" s="6" t="s">
        <v>78</v>
      </c>
      <c r="E7" s="9">
        <v>2.8</v>
      </c>
      <c r="F7" s="9">
        <v>2.8</v>
      </c>
      <c r="G7" s="9">
        <v>2.8</v>
      </c>
      <c r="H7" s="9">
        <v>2.8</v>
      </c>
      <c r="I7" s="9">
        <v>2.6</v>
      </c>
      <c r="J7" s="9">
        <v>2.4</v>
      </c>
      <c r="K7" s="9">
        <v>1.2</v>
      </c>
      <c r="L7" s="9">
        <v>2.8</v>
      </c>
      <c r="M7" s="9">
        <v>3</v>
      </c>
      <c r="N7" s="9">
        <v>3</v>
      </c>
      <c r="O7" s="9">
        <v>2.8</v>
      </c>
      <c r="P7" s="9">
        <v>3</v>
      </c>
      <c r="Q7" s="9">
        <v>3</v>
      </c>
      <c r="R7" s="9">
        <v>3</v>
      </c>
      <c r="S7" s="9">
        <v>2</v>
      </c>
      <c r="T7" s="9">
        <v>2.6</v>
      </c>
    </row>
    <row r="8" spans="1:25" ht="18.75" customHeight="1">
      <c r="A8" s="1">
        <v>5</v>
      </c>
      <c r="B8" s="13" t="s">
        <v>70</v>
      </c>
      <c r="C8" s="6" t="s">
        <v>79</v>
      </c>
      <c r="D8" s="6" t="s">
        <v>80</v>
      </c>
      <c r="E8" s="9">
        <v>2.5</v>
      </c>
      <c r="F8" s="9">
        <v>2</v>
      </c>
      <c r="G8" s="9">
        <v>3</v>
      </c>
      <c r="H8" s="9">
        <v>2.25</v>
      </c>
      <c r="I8" s="9">
        <v>2.5</v>
      </c>
      <c r="J8" s="9">
        <v>2.25</v>
      </c>
      <c r="K8" s="9">
        <v>2.25</v>
      </c>
      <c r="L8" s="9">
        <v>2</v>
      </c>
      <c r="M8" s="9">
        <v>2.5</v>
      </c>
      <c r="N8" s="9">
        <v>2</v>
      </c>
      <c r="O8" s="9">
        <v>2</v>
      </c>
      <c r="P8" s="9">
        <v>2.5</v>
      </c>
      <c r="Q8" s="9">
        <v>2.5</v>
      </c>
      <c r="R8" s="9">
        <v>2.5</v>
      </c>
      <c r="S8" s="9">
        <v>1.75</v>
      </c>
      <c r="T8" s="9">
        <v>2</v>
      </c>
    </row>
    <row r="9" spans="1:25">
      <c r="A9" s="1">
        <v>6</v>
      </c>
      <c r="B9" s="13" t="s">
        <v>70</v>
      </c>
      <c r="C9" s="6" t="s">
        <v>81</v>
      </c>
      <c r="D9" s="6" t="s">
        <v>82</v>
      </c>
      <c r="E9" s="9">
        <v>2.8</v>
      </c>
      <c r="F9" s="9">
        <v>2.8</v>
      </c>
      <c r="G9" s="9">
        <v>2.8</v>
      </c>
      <c r="H9" s="9">
        <v>2.8</v>
      </c>
      <c r="I9" s="9">
        <v>2.6</v>
      </c>
      <c r="J9" s="9">
        <v>2.2000000000000002</v>
      </c>
      <c r="K9" s="9">
        <v>1.2</v>
      </c>
      <c r="L9" s="9">
        <v>1</v>
      </c>
      <c r="M9" s="9">
        <v>1</v>
      </c>
      <c r="N9" s="9">
        <v>1</v>
      </c>
      <c r="O9" s="9">
        <v>1.2</v>
      </c>
      <c r="P9" s="9">
        <v>1.4</v>
      </c>
      <c r="Q9" s="9">
        <v>3</v>
      </c>
      <c r="R9" s="9">
        <v>3</v>
      </c>
      <c r="S9" s="9">
        <v>2</v>
      </c>
      <c r="T9" s="9">
        <v>2.6</v>
      </c>
    </row>
    <row r="10" spans="1:25" ht="18.75" customHeight="1">
      <c r="A10" s="1">
        <v>7</v>
      </c>
      <c r="B10" s="13" t="s">
        <v>70</v>
      </c>
      <c r="C10" s="6" t="s">
        <v>83</v>
      </c>
      <c r="D10" s="6" t="s">
        <v>84</v>
      </c>
      <c r="E10" s="9">
        <v>2.5</v>
      </c>
      <c r="F10" s="9">
        <v>2.75</v>
      </c>
      <c r="G10" s="9">
        <v>2.75</v>
      </c>
      <c r="H10" s="9">
        <v>2.75</v>
      </c>
      <c r="I10" s="9">
        <v>2.75</v>
      </c>
      <c r="J10" s="9">
        <v>1</v>
      </c>
      <c r="K10" s="9">
        <v>1.5</v>
      </c>
      <c r="L10" s="9">
        <v>1</v>
      </c>
      <c r="M10" s="9">
        <v>2</v>
      </c>
      <c r="N10" s="9">
        <v>2</v>
      </c>
      <c r="O10" s="9">
        <v>2</v>
      </c>
      <c r="P10" s="9">
        <v>1.25</v>
      </c>
      <c r="Q10" s="9">
        <v>2.67</v>
      </c>
      <c r="R10" s="9">
        <v>2.6</v>
      </c>
      <c r="S10" s="9">
        <v>0</v>
      </c>
      <c r="T10" s="9">
        <v>0</v>
      </c>
    </row>
    <row r="11" spans="1:25" ht="18.75" customHeight="1">
      <c r="A11" s="1">
        <v>8</v>
      </c>
      <c r="B11" s="13" t="s">
        <v>70</v>
      </c>
      <c r="C11" s="6" t="s">
        <v>85</v>
      </c>
      <c r="D11" s="6" t="s">
        <v>86</v>
      </c>
      <c r="E11" s="9">
        <v>1.67</v>
      </c>
      <c r="F11" s="9">
        <v>1.67</v>
      </c>
      <c r="G11" s="9">
        <v>1.83</v>
      </c>
      <c r="H11" s="9">
        <v>1.83</v>
      </c>
      <c r="I11" s="9">
        <v>1.67</v>
      </c>
      <c r="J11" s="9">
        <v>1.5</v>
      </c>
      <c r="K11" s="9">
        <v>1.6</v>
      </c>
      <c r="L11" s="9">
        <v>1.5</v>
      </c>
      <c r="M11" s="9">
        <v>1.67</v>
      </c>
      <c r="N11" s="9">
        <v>1.8</v>
      </c>
      <c r="O11" s="9">
        <v>2.5</v>
      </c>
      <c r="P11" s="9">
        <v>1.5</v>
      </c>
      <c r="Q11" s="9">
        <v>2.17</v>
      </c>
      <c r="R11" s="9">
        <v>2.2000000000000002</v>
      </c>
      <c r="S11" s="9">
        <v>0</v>
      </c>
      <c r="T11" s="9">
        <v>0</v>
      </c>
    </row>
    <row r="12" spans="1:25" ht="18.75" customHeight="1">
      <c r="A12" s="1">
        <v>9</v>
      </c>
      <c r="B12" s="13" t="s">
        <v>70</v>
      </c>
      <c r="C12" s="6" t="s">
        <v>87</v>
      </c>
      <c r="D12" s="6" t="s">
        <v>88</v>
      </c>
      <c r="E12" s="9">
        <v>2</v>
      </c>
      <c r="F12" s="9">
        <v>2</v>
      </c>
      <c r="G12" s="9">
        <v>1.67</v>
      </c>
      <c r="H12" s="9">
        <v>2</v>
      </c>
      <c r="I12" s="9">
        <v>2</v>
      </c>
      <c r="J12" s="9">
        <v>2</v>
      </c>
      <c r="K12" s="9">
        <v>0</v>
      </c>
      <c r="L12" s="9">
        <v>0</v>
      </c>
      <c r="M12" s="9">
        <v>1.67</v>
      </c>
      <c r="N12" s="9">
        <v>1.67</v>
      </c>
      <c r="O12" s="9">
        <v>1.67</v>
      </c>
      <c r="P12" s="9">
        <v>1.83</v>
      </c>
      <c r="Q12" s="9"/>
      <c r="R12" s="9"/>
      <c r="S12" s="9"/>
      <c r="T12" s="9"/>
    </row>
    <row r="13" spans="1:25" ht="18.75" customHeight="1">
      <c r="A13" s="21">
        <v>10</v>
      </c>
      <c r="B13" s="13" t="s">
        <v>70</v>
      </c>
      <c r="C13" s="6" t="s">
        <v>89</v>
      </c>
      <c r="D13" s="6" t="s">
        <v>90</v>
      </c>
      <c r="E13" s="9">
        <v>0.4</v>
      </c>
      <c r="F13" s="9">
        <v>1.8</v>
      </c>
      <c r="G13" s="9">
        <v>1.4</v>
      </c>
      <c r="H13" s="9">
        <v>2.8</v>
      </c>
      <c r="I13" s="9">
        <v>1</v>
      </c>
      <c r="J13" s="9">
        <v>2.6</v>
      </c>
      <c r="K13" s="9">
        <v>2.4</v>
      </c>
      <c r="L13" s="9">
        <v>3</v>
      </c>
      <c r="M13" s="9">
        <v>3</v>
      </c>
      <c r="N13" s="9">
        <v>2.4</v>
      </c>
      <c r="O13" s="9">
        <v>0</v>
      </c>
      <c r="P13" s="9">
        <v>3</v>
      </c>
      <c r="Q13" s="9"/>
      <c r="R13" s="9"/>
      <c r="S13" s="9"/>
      <c r="T13" s="9"/>
    </row>
    <row r="14" spans="1:25" ht="18.75" customHeight="1">
      <c r="A14" s="1"/>
      <c r="B14" s="13"/>
      <c r="C14" s="13"/>
      <c r="D14" s="13" t="s">
        <v>177</v>
      </c>
      <c r="E14" s="14">
        <f>AVERAGE(E4:E13)</f>
        <v>2.125</v>
      </c>
      <c r="F14" s="14">
        <f t="shared" ref="F14:P14" si="0">AVERAGE(F4:F13)</f>
        <v>2.27</v>
      </c>
      <c r="G14" s="14">
        <f t="shared" si="0"/>
        <v>2.2380000000000004</v>
      </c>
      <c r="H14" s="14">
        <f t="shared" si="0"/>
        <v>2.4029999999999996</v>
      </c>
      <c r="I14" s="14">
        <f t="shared" si="0"/>
        <v>2.0939999999999999</v>
      </c>
      <c r="J14" s="14">
        <f t="shared" si="0"/>
        <v>1.8530000000000002</v>
      </c>
      <c r="K14" s="14">
        <f t="shared" si="0"/>
        <v>1.3980000000000001</v>
      </c>
      <c r="L14" s="14">
        <f t="shared" si="0"/>
        <v>1.5629999999999999</v>
      </c>
      <c r="M14" s="14">
        <f t="shared" si="0"/>
        <v>1.8509999999999998</v>
      </c>
      <c r="N14" s="14">
        <f t="shared" si="0"/>
        <v>1.8039999999999998</v>
      </c>
      <c r="O14" s="14">
        <f t="shared" si="0"/>
        <v>1.7240000000000002</v>
      </c>
      <c r="P14" s="14">
        <f t="shared" si="0"/>
        <v>2.1479999999999997</v>
      </c>
      <c r="Q14" s="14">
        <f>AVERAGE(Q4:Q13)</f>
        <v>2.4900000000000002</v>
      </c>
      <c r="R14" s="14">
        <f t="shared" ref="R14:T14" si="1">AVERAGE(R4:R13)</f>
        <v>2.4750000000000001</v>
      </c>
      <c r="S14" s="14">
        <f t="shared" si="1"/>
        <v>1.3225</v>
      </c>
      <c r="T14" s="14">
        <f t="shared" si="1"/>
        <v>1.4524999999999999</v>
      </c>
    </row>
    <row r="15" spans="1:25" ht="18.75" customHeight="1">
      <c r="A15" s="11"/>
      <c r="B15" s="11"/>
      <c r="C15" s="11"/>
      <c r="D15" s="13" t="s">
        <v>53</v>
      </c>
      <c r="E15" s="1" t="s">
        <v>28</v>
      </c>
      <c r="F15" s="1" t="s">
        <v>28</v>
      </c>
      <c r="G15" s="1" t="s">
        <v>28</v>
      </c>
      <c r="H15" s="1" t="s">
        <v>28</v>
      </c>
      <c r="I15" s="1" t="s">
        <v>28</v>
      </c>
      <c r="J15" s="1" t="s">
        <v>28</v>
      </c>
      <c r="K15" s="1" t="s">
        <v>28</v>
      </c>
      <c r="L15" s="1" t="s">
        <v>28</v>
      </c>
      <c r="M15" s="1" t="s">
        <v>28</v>
      </c>
      <c r="N15" s="1" t="s">
        <v>28</v>
      </c>
      <c r="O15" s="1" t="s">
        <v>28</v>
      </c>
      <c r="P15" s="1" t="s">
        <v>28</v>
      </c>
      <c r="Q15" s="11"/>
      <c r="R15" s="11"/>
      <c r="S15" s="11"/>
      <c r="T15" s="11"/>
    </row>
    <row r="16" spans="1:25" ht="18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ageMargins left="0.2" right="0.2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999"/>
  <sheetViews>
    <sheetView workbookViewId="0">
      <selection activeCell="J20" sqref="J20"/>
    </sheetView>
  </sheetViews>
  <sheetFormatPr defaultColWidth="14.42578125" defaultRowHeight="15" customHeight="1"/>
  <cols>
    <col min="1" max="1" width="2.7109375" customWidth="1"/>
    <col min="2" max="2" width="4.28515625" customWidth="1"/>
    <col min="3" max="3" width="14.28515625" customWidth="1"/>
    <col min="4" max="4" width="46.5703125" customWidth="1"/>
    <col min="5" max="13" width="6" customWidth="1"/>
    <col min="14" max="16" width="7" customWidth="1"/>
    <col min="17" max="25" width="8.7109375" customWidth="1"/>
  </cols>
  <sheetData>
    <row r="1" spans="1:25">
      <c r="A1" s="51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25" ht="18.75" customHeight="1">
      <c r="A2" s="1" t="s">
        <v>30</v>
      </c>
      <c r="B2" s="1" t="s">
        <v>31</v>
      </c>
      <c r="C2" s="1" t="s">
        <v>32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2"/>
      <c r="V2" s="2"/>
      <c r="W2" s="2"/>
      <c r="X2" s="2"/>
      <c r="Y2" s="2"/>
    </row>
    <row r="3" spans="1:25" ht="18.75" customHeight="1">
      <c r="A3" s="1"/>
      <c r="B3" s="13"/>
      <c r="C3" s="13"/>
      <c r="D3" s="13" t="s">
        <v>69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7"/>
      <c r="R3" s="7"/>
      <c r="S3" s="7"/>
      <c r="T3" s="7"/>
    </row>
    <row r="4" spans="1:25" ht="18.75" customHeight="1">
      <c r="A4" s="1">
        <v>1</v>
      </c>
      <c r="B4" s="13" t="s">
        <v>91</v>
      </c>
      <c r="C4" s="13" t="s">
        <v>92</v>
      </c>
      <c r="D4" s="13" t="s">
        <v>93</v>
      </c>
      <c r="E4" s="18">
        <v>2.4</v>
      </c>
      <c r="F4" s="18">
        <v>3</v>
      </c>
      <c r="G4" s="18">
        <v>2.4</v>
      </c>
      <c r="H4" s="18">
        <v>3</v>
      </c>
      <c r="I4" s="18">
        <v>2.4</v>
      </c>
      <c r="J4" s="18">
        <v>1.25</v>
      </c>
      <c r="K4" s="18">
        <v>1</v>
      </c>
      <c r="L4" s="18">
        <v>1</v>
      </c>
      <c r="M4" s="18">
        <v>1.8</v>
      </c>
      <c r="N4" s="18">
        <v>3</v>
      </c>
      <c r="O4" s="18">
        <v>2.4</v>
      </c>
      <c r="P4" s="18">
        <v>2.6</v>
      </c>
      <c r="Q4" s="18">
        <v>3</v>
      </c>
      <c r="R4" s="18">
        <v>2.8</v>
      </c>
      <c r="S4" s="18">
        <v>1.6</v>
      </c>
      <c r="T4" s="18">
        <v>1.6</v>
      </c>
    </row>
    <row r="5" spans="1:25" ht="18.75" customHeight="1">
      <c r="A5" s="1">
        <v>2</v>
      </c>
      <c r="B5" s="13" t="s">
        <v>91</v>
      </c>
      <c r="C5" s="13" t="s">
        <v>94</v>
      </c>
      <c r="D5" s="13" t="s">
        <v>95</v>
      </c>
      <c r="E5" s="18">
        <v>3</v>
      </c>
      <c r="F5" s="18">
        <v>3</v>
      </c>
      <c r="G5" s="18">
        <v>2.5</v>
      </c>
      <c r="H5" s="18">
        <v>2</v>
      </c>
      <c r="I5" s="18">
        <v>2.5</v>
      </c>
      <c r="J5" s="18">
        <v>2.25</v>
      </c>
      <c r="K5" s="18">
        <v>1.25</v>
      </c>
      <c r="L5" s="18">
        <v>1</v>
      </c>
      <c r="M5" s="18">
        <v>3</v>
      </c>
      <c r="N5" s="18">
        <v>3</v>
      </c>
      <c r="O5" s="18">
        <v>1.25</v>
      </c>
      <c r="P5" s="18">
        <v>3</v>
      </c>
      <c r="Q5" s="18">
        <v>2.5</v>
      </c>
      <c r="R5" s="18">
        <v>1.75</v>
      </c>
      <c r="S5" s="18">
        <v>2.5</v>
      </c>
      <c r="T5" s="18">
        <v>1.75</v>
      </c>
    </row>
    <row r="6" spans="1:25" ht="18.75" customHeight="1">
      <c r="A6" s="1">
        <v>3</v>
      </c>
      <c r="B6" s="13" t="s">
        <v>91</v>
      </c>
      <c r="C6" s="13" t="s">
        <v>96</v>
      </c>
      <c r="D6" s="13" t="s">
        <v>97</v>
      </c>
      <c r="E6" s="18">
        <v>2.4</v>
      </c>
      <c r="F6" s="18">
        <v>1.8</v>
      </c>
      <c r="G6" s="18">
        <v>2.6</v>
      </c>
      <c r="H6" s="18">
        <v>2.2000000000000002</v>
      </c>
      <c r="I6" s="18">
        <v>1.8</v>
      </c>
      <c r="J6" s="18">
        <v>2</v>
      </c>
      <c r="K6" s="18">
        <v>2.25</v>
      </c>
      <c r="L6" s="18">
        <v>1.25</v>
      </c>
      <c r="M6" s="18">
        <v>2.6</v>
      </c>
      <c r="N6" s="18">
        <v>2</v>
      </c>
      <c r="O6" s="18">
        <v>2</v>
      </c>
      <c r="P6" s="18">
        <v>2.6</v>
      </c>
      <c r="Q6" s="18">
        <v>2.6</v>
      </c>
      <c r="R6" s="18">
        <v>2.2000000000000002</v>
      </c>
      <c r="S6" s="18">
        <v>2</v>
      </c>
      <c r="T6" s="18">
        <v>1.8</v>
      </c>
    </row>
    <row r="7" spans="1:25" ht="18.75" customHeight="1">
      <c r="A7" s="1">
        <v>4</v>
      </c>
      <c r="B7" s="13" t="s">
        <v>91</v>
      </c>
      <c r="C7" s="13" t="s">
        <v>98</v>
      </c>
      <c r="D7" s="13" t="s">
        <v>99</v>
      </c>
      <c r="E7" s="18">
        <v>2.5</v>
      </c>
      <c r="F7" s="18">
        <v>2</v>
      </c>
      <c r="G7" s="18">
        <v>2.17</v>
      </c>
      <c r="H7" s="18">
        <v>1.83</v>
      </c>
      <c r="I7" s="18">
        <v>1.83</v>
      </c>
      <c r="J7" s="18">
        <v>1.33</v>
      </c>
      <c r="K7" s="18">
        <v>1.33</v>
      </c>
      <c r="L7" s="18">
        <v>1.67</v>
      </c>
      <c r="M7" s="18">
        <v>1.67</v>
      </c>
      <c r="N7" s="18">
        <v>1.83</v>
      </c>
      <c r="O7" s="18">
        <v>2.17</v>
      </c>
      <c r="P7" s="18">
        <v>2.5</v>
      </c>
      <c r="Q7" s="18">
        <v>2.2000000000000002</v>
      </c>
      <c r="R7" s="18">
        <v>2.5</v>
      </c>
      <c r="S7" s="18">
        <v>1.67</v>
      </c>
      <c r="T7" s="18">
        <v>2</v>
      </c>
    </row>
    <row r="8" spans="1:25" ht="18.75" customHeight="1">
      <c r="A8" s="1">
        <v>5</v>
      </c>
      <c r="B8" s="13" t="s">
        <v>91</v>
      </c>
      <c r="C8" s="13" t="s">
        <v>100</v>
      </c>
      <c r="D8" s="13" t="s">
        <v>101</v>
      </c>
      <c r="E8" s="18">
        <v>3</v>
      </c>
      <c r="F8" s="18">
        <v>2.6</v>
      </c>
      <c r="G8" s="18">
        <v>2</v>
      </c>
      <c r="H8" s="18">
        <v>1.6</v>
      </c>
      <c r="I8" s="18">
        <v>2.8</v>
      </c>
      <c r="J8" s="18">
        <v>1.8</v>
      </c>
      <c r="K8" s="18">
        <v>2.6</v>
      </c>
      <c r="L8" s="18">
        <v>2.2000000000000002</v>
      </c>
      <c r="M8" s="18">
        <v>2.8</v>
      </c>
      <c r="N8" s="18">
        <v>1</v>
      </c>
      <c r="O8" s="18">
        <v>1</v>
      </c>
      <c r="P8" s="18">
        <v>1.4</v>
      </c>
      <c r="Q8" s="18">
        <v>2.8</v>
      </c>
      <c r="R8" s="18">
        <v>2.8</v>
      </c>
      <c r="S8" s="18">
        <v>1.6</v>
      </c>
      <c r="T8" s="18">
        <v>1.6</v>
      </c>
    </row>
    <row r="9" spans="1:25" ht="27" customHeight="1">
      <c r="A9" s="1">
        <v>6</v>
      </c>
      <c r="B9" s="13" t="s">
        <v>91</v>
      </c>
      <c r="C9" s="13" t="s">
        <v>102</v>
      </c>
      <c r="D9" s="13" t="s">
        <v>103</v>
      </c>
      <c r="E9" s="18" t="s">
        <v>187</v>
      </c>
      <c r="F9" s="18" t="s">
        <v>187</v>
      </c>
      <c r="G9" s="18" t="s">
        <v>187</v>
      </c>
      <c r="H9" s="18" t="s">
        <v>187</v>
      </c>
      <c r="I9" s="18" t="s">
        <v>187</v>
      </c>
      <c r="J9" s="18" t="s">
        <v>187</v>
      </c>
      <c r="K9" s="18" t="s">
        <v>187</v>
      </c>
      <c r="L9" s="18" t="s">
        <v>187</v>
      </c>
      <c r="M9" s="18" t="s">
        <v>187</v>
      </c>
      <c r="N9" s="18" t="s">
        <v>187</v>
      </c>
      <c r="O9" s="18" t="s">
        <v>187</v>
      </c>
      <c r="P9" s="18" t="s">
        <v>187</v>
      </c>
      <c r="Q9" s="18" t="s">
        <v>187</v>
      </c>
      <c r="R9" s="18" t="s">
        <v>187</v>
      </c>
      <c r="S9" s="18" t="s">
        <v>187</v>
      </c>
      <c r="T9" s="18" t="s">
        <v>187</v>
      </c>
    </row>
    <row r="10" spans="1:25" ht="18.75" customHeight="1">
      <c r="A10" s="1">
        <v>7</v>
      </c>
      <c r="B10" s="13" t="s">
        <v>91</v>
      </c>
      <c r="C10" s="13" t="s">
        <v>104</v>
      </c>
      <c r="D10" s="13" t="s">
        <v>105</v>
      </c>
      <c r="E10" s="18">
        <v>2.6</v>
      </c>
      <c r="F10" s="18">
        <v>2.8</v>
      </c>
      <c r="G10" s="18">
        <v>2.4</v>
      </c>
      <c r="H10" s="18">
        <v>2.6</v>
      </c>
      <c r="I10" s="18">
        <v>2.2000000000000002</v>
      </c>
      <c r="J10" s="18">
        <v>1.5</v>
      </c>
      <c r="K10" s="18">
        <v>1</v>
      </c>
      <c r="L10" s="18">
        <v>1</v>
      </c>
      <c r="M10" s="18">
        <v>2.2000000000000002</v>
      </c>
      <c r="N10" s="18">
        <v>2.4</v>
      </c>
      <c r="O10" s="18">
        <v>2</v>
      </c>
      <c r="P10" s="18">
        <v>2</v>
      </c>
      <c r="Q10" s="18">
        <v>2.4</v>
      </c>
      <c r="R10" s="18">
        <v>2.6</v>
      </c>
      <c r="S10" s="18">
        <v>2.2000000000000002</v>
      </c>
      <c r="T10" s="18">
        <v>2</v>
      </c>
    </row>
    <row r="11" spans="1:25" ht="18.75" customHeight="1">
      <c r="A11" s="1">
        <v>8</v>
      </c>
      <c r="B11" s="13" t="s">
        <v>91</v>
      </c>
      <c r="C11" s="13" t="s">
        <v>106</v>
      </c>
      <c r="D11" s="13" t="s">
        <v>107</v>
      </c>
      <c r="E11" s="18">
        <v>2.6</v>
      </c>
      <c r="F11" s="18">
        <v>3</v>
      </c>
      <c r="G11" s="18">
        <v>2.6</v>
      </c>
      <c r="H11" s="18">
        <v>2.8</v>
      </c>
      <c r="I11" s="18">
        <v>2.4</v>
      </c>
      <c r="J11" s="18">
        <v>0.4</v>
      </c>
      <c r="K11" s="18">
        <v>1.4</v>
      </c>
      <c r="L11" s="18">
        <v>1.6</v>
      </c>
      <c r="M11" s="18">
        <v>1.8</v>
      </c>
      <c r="N11" s="18">
        <v>3</v>
      </c>
      <c r="O11" s="18">
        <v>3</v>
      </c>
      <c r="P11" s="18">
        <v>3</v>
      </c>
      <c r="Q11" s="18">
        <v>3</v>
      </c>
      <c r="R11" s="18">
        <v>3</v>
      </c>
      <c r="S11" s="18">
        <v>2</v>
      </c>
      <c r="T11" s="18">
        <v>2.6</v>
      </c>
    </row>
    <row r="12" spans="1:25" ht="18.75" customHeight="1">
      <c r="A12" s="1">
        <v>9</v>
      </c>
      <c r="B12" s="13" t="s">
        <v>91</v>
      </c>
      <c r="C12" s="13" t="s">
        <v>108</v>
      </c>
      <c r="D12" s="13" t="s">
        <v>109</v>
      </c>
      <c r="E12" s="18">
        <v>0</v>
      </c>
      <c r="F12" s="18">
        <v>2.4</v>
      </c>
      <c r="G12" s="18">
        <v>2.2000000000000002</v>
      </c>
      <c r="H12" s="18">
        <v>2.4</v>
      </c>
      <c r="I12" s="18">
        <v>2.2000000000000002</v>
      </c>
      <c r="J12" s="18">
        <v>1.2</v>
      </c>
      <c r="K12" s="18">
        <v>0.8</v>
      </c>
      <c r="L12" s="18">
        <v>1</v>
      </c>
      <c r="M12" s="18">
        <v>0.8</v>
      </c>
      <c r="N12" s="18">
        <v>1.2</v>
      </c>
      <c r="O12" s="18">
        <v>2.4</v>
      </c>
      <c r="P12" s="18">
        <v>2.2000000000000002</v>
      </c>
      <c r="Q12" s="18"/>
      <c r="R12" s="18"/>
      <c r="S12" s="18"/>
      <c r="T12" s="18"/>
    </row>
    <row r="13" spans="1:25" ht="18.75" customHeight="1">
      <c r="A13" s="1"/>
      <c r="B13" s="13"/>
      <c r="C13" s="13"/>
      <c r="D13" s="13" t="s">
        <v>177</v>
      </c>
      <c r="E13" s="14">
        <f>AVERAGE(E4:E12)</f>
        <v>2.3125</v>
      </c>
      <c r="F13" s="14">
        <f t="shared" ref="F13:P13" si="0">AVERAGE(F4:F12)</f>
        <v>2.5749999999999997</v>
      </c>
      <c r="G13" s="14">
        <f t="shared" si="0"/>
        <v>2.3587500000000001</v>
      </c>
      <c r="H13" s="14">
        <f t="shared" si="0"/>
        <v>2.30375</v>
      </c>
      <c r="I13" s="14">
        <f t="shared" si="0"/>
        <v>2.2662500000000003</v>
      </c>
      <c r="J13" s="14">
        <f t="shared" si="0"/>
        <v>1.4662500000000001</v>
      </c>
      <c r="K13" s="14">
        <f t="shared" si="0"/>
        <v>1.4537500000000001</v>
      </c>
      <c r="L13" s="14">
        <f t="shared" si="0"/>
        <v>1.34</v>
      </c>
      <c r="M13" s="14">
        <f t="shared" si="0"/>
        <v>2.0837500000000002</v>
      </c>
      <c r="N13" s="14">
        <f t="shared" si="0"/>
        <v>2.17875</v>
      </c>
      <c r="O13" s="14">
        <f t="shared" si="0"/>
        <v>2.0274999999999999</v>
      </c>
      <c r="P13" s="14">
        <f t="shared" si="0"/>
        <v>2.4125000000000001</v>
      </c>
      <c r="Q13" s="14">
        <f>AVERAGE(Q4:Q12)</f>
        <v>2.6428571428571428</v>
      </c>
      <c r="R13" s="14">
        <f t="shared" ref="R13:T13" si="1">AVERAGE(R4:R12)</f>
        <v>2.5214285714285714</v>
      </c>
      <c r="S13" s="14">
        <f t="shared" si="1"/>
        <v>1.9385714285714286</v>
      </c>
      <c r="T13" s="14">
        <f t="shared" si="1"/>
        <v>1.907142857142857</v>
      </c>
    </row>
    <row r="14" spans="1:25" ht="18.75" customHeight="1">
      <c r="A14" s="11"/>
      <c r="B14" s="11"/>
      <c r="C14" s="11"/>
      <c r="D14" s="13" t="s">
        <v>53</v>
      </c>
      <c r="E14" s="1" t="s">
        <v>28</v>
      </c>
      <c r="F14" s="1" t="s">
        <v>28</v>
      </c>
      <c r="G14" s="1" t="s">
        <v>28</v>
      </c>
      <c r="H14" s="1" t="s">
        <v>28</v>
      </c>
      <c r="I14" s="1" t="s">
        <v>28</v>
      </c>
      <c r="J14" s="1" t="s">
        <v>28</v>
      </c>
      <c r="K14" s="1" t="s">
        <v>28</v>
      </c>
      <c r="L14" s="1" t="s">
        <v>28</v>
      </c>
      <c r="M14" s="1" t="s">
        <v>28</v>
      </c>
      <c r="N14" s="1" t="s">
        <v>28</v>
      </c>
      <c r="O14" s="1" t="s">
        <v>28</v>
      </c>
      <c r="P14" s="1" t="s">
        <v>28</v>
      </c>
      <c r="Q14" s="11"/>
      <c r="R14" s="11"/>
      <c r="S14" s="11"/>
      <c r="T14" s="11"/>
    </row>
    <row r="15" spans="1:25" ht="18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P1"/>
  </mergeCells>
  <pageMargins left="0.2" right="0.2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998"/>
  <sheetViews>
    <sheetView workbookViewId="0">
      <selection activeCell="U12" sqref="U12"/>
    </sheetView>
  </sheetViews>
  <sheetFormatPr defaultColWidth="14.42578125" defaultRowHeight="15" customHeight="1"/>
  <cols>
    <col min="1" max="1" width="3.7109375" customWidth="1"/>
    <col min="2" max="2" width="4.28515625" customWidth="1"/>
    <col min="3" max="3" width="15.7109375" customWidth="1"/>
    <col min="4" max="4" width="36.42578125" customWidth="1"/>
    <col min="5" max="16" width="5.7109375" customWidth="1"/>
    <col min="17" max="25" width="8.7109375" customWidth="1"/>
  </cols>
  <sheetData>
    <row r="1" spans="1:25" ht="15.75">
      <c r="A1" s="54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25" ht="18.75" customHeight="1">
      <c r="A2" s="24" t="s">
        <v>30</v>
      </c>
      <c r="B2" s="24" t="s">
        <v>31</v>
      </c>
      <c r="C2" s="24" t="s">
        <v>32</v>
      </c>
      <c r="D2" s="24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2"/>
      <c r="V2" s="2"/>
      <c r="W2" s="2"/>
      <c r="X2" s="2"/>
      <c r="Y2" s="2"/>
    </row>
    <row r="3" spans="1:25" ht="18.75" customHeight="1">
      <c r="A3" s="24"/>
      <c r="B3" s="25"/>
      <c r="C3" s="25"/>
      <c r="D3" s="25" t="s">
        <v>69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7"/>
      <c r="R3" s="7"/>
      <c r="S3" s="7"/>
      <c r="T3" s="7"/>
    </row>
    <row r="4" spans="1:25" ht="18.75" customHeight="1">
      <c r="A4" s="24">
        <v>1</v>
      </c>
      <c r="B4" s="25" t="s">
        <v>110</v>
      </c>
      <c r="C4" s="16" t="s">
        <v>111</v>
      </c>
      <c r="D4" s="16" t="s">
        <v>112</v>
      </c>
      <c r="E4" s="9">
        <v>3</v>
      </c>
      <c r="F4" s="9">
        <v>3</v>
      </c>
      <c r="G4" s="9">
        <v>2.75</v>
      </c>
      <c r="H4" s="9">
        <v>2.75</v>
      </c>
      <c r="I4" s="9">
        <v>2.5</v>
      </c>
      <c r="J4" s="9">
        <v>2</v>
      </c>
      <c r="K4" s="9">
        <v>1.25</v>
      </c>
      <c r="L4" s="9">
        <v>1</v>
      </c>
      <c r="M4" s="9">
        <v>1</v>
      </c>
      <c r="N4" s="9">
        <v>1</v>
      </c>
      <c r="O4" s="9">
        <v>1.75</v>
      </c>
      <c r="P4" s="9">
        <v>1.25</v>
      </c>
      <c r="Q4" s="18">
        <v>2.5</v>
      </c>
      <c r="R4" s="18">
        <v>1.75</v>
      </c>
      <c r="S4" s="18">
        <v>2.5</v>
      </c>
      <c r="T4" s="18">
        <v>1.75</v>
      </c>
    </row>
    <row r="5" spans="1:25" ht="18.75" customHeight="1">
      <c r="A5" s="24">
        <v>2</v>
      </c>
      <c r="B5" s="25" t="s">
        <v>110</v>
      </c>
      <c r="C5" s="16" t="s">
        <v>113</v>
      </c>
      <c r="D5" s="16" t="s">
        <v>114</v>
      </c>
      <c r="E5" s="9">
        <v>2.6</v>
      </c>
      <c r="F5" s="9">
        <v>2.6</v>
      </c>
      <c r="G5" s="9">
        <v>2.4</v>
      </c>
      <c r="H5" s="9">
        <v>2.6</v>
      </c>
      <c r="I5" s="9">
        <v>2.4</v>
      </c>
      <c r="J5" s="9">
        <v>1.25</v>
      </c>
      <c r="K5" s="9">
        <v>0</v>
      </c>
      <c r="L5" s="9">
        <v>2</v>
      </c>
      <c r="M5" s="9">
        <v>2.4</v>
      </c>
      <c r="N5" s="9">
        <v>2.4</v>
      </c>
      <c r="O5" s="9">
        <v>2</v>
      </c>
      <c r="P5" s="9">
        <v>2.6</v>
      </c>
      <c r="Q5" s="18">
        <v>2.6</v>
      </c>
      <c r="R5" s="18">
        <v>2.6</v>
      </c>
      <c r="S5" s="18">
        <v>1.8</v>
      </c>
      <c r="T5" s="18">
        <v>2</v>
      </c>
    </row>
    <row r="6" spans="1:25" ht="18.75" customHeight="1">
      <c r="A6" s="24">
        <v>5</v>
      </c>
      <c r="B6" s="25" t="s">
        <v>110</v>
      </c>
      <c r="C6" s="16" t="s">
        <v>115</v>
      </c>
      <c r="D6" s="16" t="s">
        <v>116</v>
      </c>
      <c r="E6" s="9">
        <v>2.6</v>
      </c>
      <c r="F6" s="9">
        <v>3</v>
      </c>
      <c r="G6" s="9">
        <v>2.6</v>
      </c>
      <c r="H6" s="9">
        <v>2.8</v>
      </c>
      <c r="I6" s="9">
        <v>2.4</v>
      </c>
      <c r="J6" s="9">
        <v>1</v>
      </c>
      <c r="K6" s="9">
        <v>1</v>
      </c>
      <c r="L6" s="9">
        <v>1</v>
      </c>
      <c r="M6" s="9">
        <v>1.8</v>
      </c>
      <c r="N6" s="9">
        <v>3</v>
      </c>
      <c r="O6" s="9">
        <v>3</v>
      </c>
      <c r="P6" s="9">
        <v>3</v>
      </c>
      <c r="Q6" s="18">
        <v>2.6</v>
      </c>
      <c r="R6" s="18">
        <v>2.6</v>
      </c>
      <c r="S6" s="18">
        <v>2.2000000000000002</v>
      </c>
      <c r="T6" s="18">
        <v>2.6</v>
      </c>
    </row>
    <row r="7" spans="1:25" ht="18.75" customHeight="1">
      <c r="A7" s="24">
        <v>6</v>
      </c>
      <c r="B7" s="25" t="s">
        <v>110</v>
      </c>
      <c r="C7" s="16" t="s">
        <v>117</v>
      </c>
      <c r="D7" s="16" t="s">
        <v>118</v>
      </c>
      <c r="E7" s="18">
        <v>2.5</v>
      </c>
      <c r="F7" s="18">
        <v>2.25</v>
      </c>
      <c r="G7" s="18">
        <v>2.25</v>
      </c>
      <c r="H7" s="18">
        <v>2.25</v>
      </c>
      <c r="I7" s="18">
        <v>2.25</v>
      </c>
      <c r="J7" s="18">
        <v>1.75</v>
      </c>
      <c r="K7" s="18">
        <v>2</v>
      </c>
      <c r="L7" s="18">
        <v>1.5</v>
      </c>
      <c r="M7" s="18">
        <v>2</v>
      </c>
      <c r="N7" s="18">
        <v>1.75</v>
      </c>
      <c r="O7" s="18">
        <v>1.25</v>
      </c>
      <c r="P7" s="18">
        <v>1.75</v>
      </c>
      <c r="Q7" s="18">
        <v>2.75</v>
      </c>
      <c r="R7" s="18">
        <v>2.75</v>
      </c>
      <c r="S7" s="18">
        <v>1.5</v>
      </c>
      <c r="T7" s="18">
        <v>1.5</v>
      </c>
    </row>
    <row r="8" spans="1:25" ht="18.75" customHeight="1">
      <c r="A8" s="24">
        <v>7</v>
      </c>
      <c r="B8" s="25" t="s">
        <v>110</v>
      </c>
      <c r="C8" s="16" t="s">
        <v>119</v>
      </c>
      <c r="D8" s="16" t="s">
        <v>120</v>
      </c>
      <c r="E8" s="18">
        <v>2.6</v>
      </c>
      <c r="F8" s="18">
        <v>2.6</v>
      </c>
      <c r="G8" s="18">
        <v>2.6</v>
      </c>
      <c r="H8" s="18">
        <v>3</v>
      </c>
      <c r="I8" s="18">
        <v>2.6</v>
      </c>
      <c r="J8" s="18">
        <v>2</v>
      </c>
      <c r="K8" s="18">
        <v>0</v>
      </c>
      <c r="L8" s="18">
        <v>0</v>
      </c>
      <c r="M8" s="18">
        <v>2.6</v>
      </c>
      <c r="N8" s="18">
        <v>2.6</v>
      </c>
      <c r="O8" s="18">
        <v>2.6</v>
      </c>
      <c r="P8" s="18">
        <v>2.6</v>
      </c>
      <c r="Q8" s="18">
        <v>2.8</v>
      </c>
      <c r="R8" s="18">
        <v>2.8</v>
      </c>
      <c r="S8" s="18">
        <v>2.4</v>
      </c>
      <c r="T8" s="18">
        <v>2.6</v>
      </c>
    </row>
    <row r="9" spans="1:25" ht="18.75" customHeight="1">
      <c r="A9" s="24">
        <v>8</v>
      </c>
      <c r="B9" s="25" t="s">
        <v>110</v>
      </c>
      <c r="C9" s="16" t="s">
        <v>121</v>
      </c>
      <c r="D9" s="16" t="s">
        <v>122</v>
      </c>
      <c r="E9" s="18">
        <v>3</v>
      </c>
      <c r="F9" s="18">
        <v>2.8</v>
      </c>
      <c r="G9" s="18">
        <v>3</v>
      </c>
      <c r="H9" s="18">
        <v>2.6</v>
      </c>
      <c r="I9" s="18">
        <v>2.2000000000000002</v>
      </c>
      <c r="J9" s="18">
        <v>1.6</v>
      </c>
      <c r="K9" s="18">
        <v>1</v>
      </c>
      <c r="L9" s="18">
        <v>2.2000000000000002</v>
      </c>
      <c r="M9" s="18">
        <v>2.8</v>
      </c>
      <c r="N9" s="18">
        <v>2.4</v>
      </c>
      <c r="O9" s="18">
        <v>2.2000000000000002</v>
      </c>
      <c r="P9" s="18">
        <v>2.2000000000000002</v>
      </c>
      <c r="Q9" s="18"/>
      <c r="R9" s="18"/>
      <c r="S9" s="18"/>
      <c r="T9" s="18"/>
    </row>
    <row r="10" spans="1:25" ht="18.75" customHeight="1">
      <c r="A10" s="24">
        <v>9</v>
      </c>
      <c r="B10" s="25" t="s">
        <v>110</v>
      </c>
      <c r="C10" s="16" t="s">
        <v>123</v>
      </c>
      <c r="D10" s="16" t="s">
        <v>124</v>
      </c>
      <c r="E10" s="18">
        <v>2.25</v>
      </c>
      <c r="F10">
        <v>2.25</v>
      </c>
      <c r="G10" s="18">
        <v>1.5</v>
      </c>
      <c r="H10" s="18">
        <v>1</v>
      </c>
      <c r="I10" s="18">
        <v>2</v>
      </c>
      <c r="J10" s="18">
        <v>1.25</v>
      </c>
      <c r="K10" s="18">
        <v>1.75</v>
      </c>
      <c r="L10" s="18">
        <v>1.5</v>
      </c>
      <c r="M10" s="18">
        <v>1</v>
      </c>
      <c r="N10" s="18">
        <v>1</v>
      </c>
      <c r="O10" s="18">
        <v>1</v>
      </c>
      <c r="P10" s="18">
        <v>2.25</v>
      </c>
      <c r="Q10" s="18">
        <v>2</v>
      </c>
      <c r="R10" s="18">
        <v>2.2000000000000002</v>
      </c>
      <c r="S10" s="18">
        <v>2</v>
      </c>
      <c r="T10" s="18">
        <v>2.4</v>
      </c>
    </row>
    <row r="11" spans="1:25" ht="18.75" customHeight="1">
      <c r="A11" s="24">
        <v>10</v>
      </c>
      <c r="B11" s="25" t="s">
        <v>110</v>
      </c>
      <c r="C11" s="16" t="s">
        <v>125</v>
      </c>
      <c r="D11" s="16" t="s">
        <v>126</v>
      </c>
      <c r="E11" s="18">
        <v>3</v>
      </c>
      <c r="F11" s="18">
        <v>2.6</v>
      </c>
      <c r="G11" s="18">
        <v>3</v>
      </c>
      <c r="H11" s="18">
        <v>2.6</v>
      </c>
      <c r="I11" s="18">
        <v>2.2000000000000002</v>
      </c>
      <c r="J11" s="18">
        <v>1.6</v>
      </c>
      <c r="K11" s="18">
        <v>1</v>
      </c>
      <c r="L11" s="18">
        <v>2.2000000000000002</v>
      </c>
      <c r="M11" s="18">
        <v>2.25</v>
      </c>
      <c r="N11" s="18">
        <v>2.2000000000000002</v>
      </c>
      <c r="O11" s="18">
        <v>2.25</v>
      </c>
      <c r="P11" s="18">
        <v>2.2000000000000002</v>
      </c>
      <c r="Q11" s="18">
        <v>2.6</v>
      </c>
      <c r="R11" s="18">
        <v>2.6</v>
      </c>
      <c r="S11" s="18">
        <v>1.8</v>
      </c>
      <c r="T11" s="18">
        <v>1.8</v>
      </c>
    </row>
    <row r="12" spans="1:25" ht="18.75" customHeight="1">
      <c r="A12" s="24">
        <v>11</v>
      </c>
      <c r="B12" s="25" t="s">
        <v>110</v>
      </c>
      <c r="C12" s="16" t="s">
        <v>127</v>
      </c>
      <c r="D12" s="16" t="s">
        <v>128</v>
      </c>
      <c r="E12" s="22">
        <v>1.29</v>
      </c>
      <c r="F12" s="23">
        <v>2.57</v>
      </c>
      <c r="G12" s="23">
        <v>2.57</v>
      </c>
      <c r="H12" s="23">
        <v>1.71</v>
      </c>
      <c r="I12" s="23">
        <v>2</v>
      </c>
      <c r="J12" s="23">
        <v>2.14</v>
      </c>
      <c r="K12" s="23">
        <v>1.29</v>
      </c>
      <c r="L12" s="23">
        <v>1.29</v>
      </c>
      <c r="M12" s="23">
        <v>1.71</v>
      </c>
      <c r="N12" s="23">
        <v>1.29</v>
      </c>
      <c r="O12" s="23">
        <v>2.14</v>
      </c>
      <c r="P12" s="23">
        <v>1.71</v>
      </c>
      <c r="Q12" s="11">
        <v>2</v>
      </c>
      <c r="R12" s="11">
        <v>2</v>
      </c>
      <c r="S12" s="11">
        <v>1.8</v>
      </c>
      <c r="T12" s="11">
        <v>2</v>
      </c>
    </row>
    <row r="13" spans="1:25" ht="18.75" customHeight="1">
      <c r="A13" s="24"/>
      <c r="B13" s="25"/>
      <c r="C13" s="25"/>
      <c r="D13" s="25" t="s">
        <v>177</v>
      </c>
      <c r="E13" s="14">
        <f>AVERAGE(E4:E12)</f>
        <v>2.5377777777777775</v>
      </c>
      <c r="F13" s="14">
        <f t="shared" ref="F13:P13" si="0">AVERAGE(F4:F12)</f>
        <v>2.6300000000000003</v>
      </c>
      <c r="G13" s="14">
        <f t="shared" si="0"/>
        <v>2.5188888888888892</v>
      </c>
      <c r="H13" s="14">
        <f t="shared" si="0"/>
        <v>2.367777777777778</v>
      </c>
      <c r="I13" s="14">
        <f t="shared" si="0"/>
        <v>2.2833333333333332</v>
      </c>
      <c r="J13" s="14">
        <f t="shared" si="0"/>
        <v>1.6211111111111112</v>
      </c>
      <c r="K13" s="14">
        <f t="shared" si="0"/>
        <v>1.0322222222222222</v>
      </c>
      <c r="L13" s="14">
        <f t="shared" si="0"/>
        <v>1.4099999999999997</v>
      </c>
      <c r="M13" s="14">
        <f t="shared" si="0"/>
        <v>1.9511111111111115</v>
      </c>
      <c r="N13" s="14">
        <f t="shared" si="0"/>
        <v>1.96</v>
      </c>
      <c r="O13" s="14">
        <f t="shared" si="0"/>
        <v>2.0211111111111113</v>
      </c>
      <c r="P13" s="14">
        <f t="shared" si="0"/>
        <v>2.1733333333333333</v>
      </c>
      <c r="Q13" s="14">
        <f>AVERAGE(Q4:Q12)</f>
        <v>2.4812500000000002</v>
      </c>
      <c r="R13" s="14">
        <f t="shared" ref="R13:T13" si="1">AVERAGE(R4:R12)</f>
        <v>2.4125000000000001</v>
      </c>
      <c r="S13" s="14">
        <f t="shared" si="1"/>
        <v>2</v>
      </c>
      <c r="T13" s="14">
        <f t="shared" si="1"/>
        <v>2.0812499999999998</v>
      </c>
    </row>
    <row r="14" spans="1:25" ht="18.75" customHeight="1">
      <c r="A14" s="24"/>
      <c r="B14" s="25"/>
      <c r="C14" s="25"/>
      <c r="D14" s="25" t="s">
        <v>53</v>
      </c>
      <c r="E14" s="24" t="s">
        <v>28</v>
      </c>
      <c r="F14" s="24" t="s">
        <v>28</v>
      </c>
      <c r="G14" s="24" t="s">
        <v>28</v>
      </c>
      <c r="H14" s="24" t="s">
        <v>28</v>
      </c>
      <c r="I14" s="24" t="s">
        <v>28</v>
      </c>
      <c r="J14" s="24" t="s">
        <v>28</v>
      </c>
      <c r="K14" s="24" t="s">
        <v>28</v>
      </c>
      <c r="L14" s="24" t="s">
        <v>28</v>
      </c>
      <c r="M14" s="24" t="s">
        <v>28</v>
      </c>
      <c r="N14" s="24" t="s">
        <v>28</v>
      </c>
      <c r="O14" s="24" t="s">
        <v>28</v>
      </c>
      <c r="P14" s="24" t="s">
        <v>28</v>
      </c>
      <c r="Q14" s="11"/>
      <c r="R14" s="11"/>
      <c r="S14" s="11"/>
      <c r="T14" s="11"/>
    </row>
    <row r="15" spans="1:25" ht="15.75">
      <c r="A15" s="24"/>
      <c r="B15" s="25"/>
      <c r="C15" s="25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1"/>
      <c r="R15" s="11"/>
      <c r="S15" s="11"/>
      <c r="T15" s="11"/>
    </row>
    <row r="16" spans="1:25" ht="15.75">
      <c r="A16" s="27"/>
      <c r="B16" s="28"/>
      <c r="C16" s="28"/>
      <c r="D16" s="29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15.75">
      <c r="A17" s="27"/>
      <c r="B17" s="28"/>
      <c r="C17" s="28"/>
      <c r="D17" s="29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9" spans="1:16" ht="15.75" customHeight="1"/>
    <row r="20" spans="1:16" ht="15.75" customHeight="1"/>
    <row r="21" spans="1:16" ht="15.75" customHeight="1"/>
    <row r="22" spans="1:16" ht="15.75" customHeight="1"/>
    <row r="23" spans="1:16" ht="15.75" customHeight="1"/>
    <row r="24" spans="1:16" ht="15.75" customHeight="1"/>
    <row r="25" spans="1:16" ht="15.75" customHeight="1"/>
    <row r="26" spans="1:16" ht="15.75" customHeight="1"/>
    <row r="27" spans="1:16" ht="15.75" customHeight="1"/>
    <row r="28" spans="1:16" ht="15.75" customHeight="1"/>
    <row r="29" spans="1:16" ht="15.75" customHeight="1"/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P1"/>
  </mergeCells>
  <pageMargins left="0.2" right="0.2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99"/>
  <sheetViews>
    <sheetView workbookViewId="0">
      <selection activeCell="C22" sqref="C22"/>
    </sheetView>
  </sheetViews>
  <sheetFormatPr defaultColWidth="14.42578125" defaultRowHeight="15" customHeight="1"/>
  <cols>
    <col min="1" max="1" width="3.28515625" customWidth="1"/>
    <col min="2" max="2" width="4" customWidth="1"/>
    <col min="3" max="3" width="12.42578125" customWidth="1"/>
    <col min="4" max="4" width="47.5703125" customWidth="1"/>
    <col min="5" max="20" width="6" customWidth="1"/>
    <col min="21" max="26" width="8.7109375" customWidth="1"/>
  </cols>
  <sheetData>
    <row r="1" spans="1:26">
      <c r="A1" s="55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</row>
    <row r="2" spans="1:26">
      <c r="A2" s="6" t="s">
        <v>129</v>
      </c>
      <c r="B2" s="6" t="s">
        <v>31</v>
      </c>
      <c r="C2" s="6" t="s">
        <v>32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2"/>
      <c r="V2" s="2"/>
      <c r="W2" s="2"/>
      <c r="X2" s="2"/>
      <c r="Y2" s="2"/>
      <c r="Z2" s="2"/>
    </row>
    <row r="3" spans="1:26">
      <c r="A3" s="6"/>
      <c r="B3" s="16"/>
      <c r="C3" s="16"/>
      <c r="D3" s="16" t="s">
        <v>130</v>
      </c>
      <c r="E3" s="30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6">
      <c r="A4" s="6">
        <v>1</v>
      </c>
      <c r="B4" s="16" t="s">
        <v>131</v>
      </c>
      <c r="C4" s="17" t="s">
        <v>132</v>
      </c>
      <c r="D4" s="17" t="s">
        <v>133</v>
      </c>
      <c r="E4" s="18">
        <v>2.83</v>
      </c>
      <c r="F4" s="18">
        <v>2.83</v>
      </c>
      <c r="G4" s="18">
        <v>2.67</v>
      </c>
      <c r="H4" s="18">
        <v>2.83</v>
      </c>
      <c r="I4" s="18">
        <v>1.8</v>
      </c>
      <c r="J4" s="18">
        <v>1.8</v>
      </c>
      <c r="K4" s="18">
        <v>2</v>
      </c>
      <c r="L4" s="18">
        <v>1.5</v>
      </c>
      <c r="M4" s="18">
        <v>2</v>
      </c>
      <c r="N4" s="18">
        <v>1.67</v>
      </c>
      <c r="O4" s="18">
        <v>1.8</v>
      </c>
      <c r="P4" s="18">
        <v>2.83</v>
      </c>
      <c r="Q4" s="18">
        <v>2.5</v>
      </c>
      <c r="R4" s="18">
        <v>2.5</v>
      </c>
      <c r="S4" s="18">
        <v>2.67</v>
      </c>
      <c r="T4" s="18">
        <v>3</v>
      </c>
    </row>
    <row r="5" spans="1:26">
      <c r="A5" s="6">
        <v>2</v>
      </c>
      <c r="B5" s="16" t="s">
        <v>131</v>
      </c>
      <c r="C5" s="17" t="s">
        <v>134</v>
      </c>
      <c r="D5" s="17" t="s">
        <v>135</v>
      </c>
      <c r="E5" s="18">
        <v>2.6</v>
      </c>
      <c r="F5" s="18">
        <v>3</v>
      </c>
      <c r="G5" s="18">
        <v>2.6</v>
      </c>
      <c r="H5" s="18">
        <v>2.8</v>
      </c>
      <c r="I5" s="18">
        <v>2.4</v>
      </c>
      <c r="J5" s="18">
        <v>0.4</v>
      </c>
      <c r="K5" s="18">
        <v>1.4</v>
      </c>
      <c r="L5" s="18">
        <v>1.6</v>
      </c>
      <c r="M5" s="18">
        <v>1.8</v>
      </c>
      <c r="N5" s="18">
        <v>3</v>
      </c>
      <c r="O5" s="18">
        <v>3</v>
      </c>
      <c r="P5" s="18">
        <v>3</v>
      </c>
      <c r="Q5" s="18">
        <v>3</v>
      </c>
      <c r="R5" s="18">
        <v>3</v>
      </c>
      <c r="S5" s="18">
        <v>2</v>
      </c>
      <c r="T5" s="18">
        <v>2.6</v>
      </c>
    </row>
    <row r="6" spans="1:26">
      <c r="A6" s="6">
        <v>3</v>
      </c>
      <c r="B6" s="16" t="s">
        <v>131</v>
      </c>
      <c r="C6" s="17" t="s">
        <v>136</v>
      </c>
      <c r="D6" s="17" t="s">
        <v>137</v>
      </c>
      <c r="E6" s="18">
        <v>2.6</v>
      </c>
      <c r="F6" s="18">
        <v>3</v>
      </c>
      <c r="G6" s="18">
        <v>2.6</v>
      </c>
      <c r="H6" s="18">
        <v>2.8</v>
      </c>
      <c r="I6" s="18">
        <v>2.4</v>
      </c>
      <c r="J6" s="18">
        <v>0.4</v>
      </c>
      <c r="K6" s="18">
        <v>1.4</v>
      </c>
      <c r="L6" s="18">
        <v>1.6</v>
      </c>
      <c r="M6" s="18">
        <v>1.8</v>
      </c>
      <c r="N6" s="18">
        <v>3</v>
      </c>
      <c r="O6" s="18">
        <v>3</v>
      </c>
      <c r="P6" s="18">
        <v>3</v>
      </c>
      <c r="Q6" s="18">
        <v>3</v>
      </c>
      <c r="R6" s="18">
        <v>3</v>
      </c>
      <c r="S6" s="18">
        <v>2</v>
      </c>
      <c r="T6" s="18">
        <v>2.6</v>
      </c>
    </row>
    <row r="7" spans="1:26">
      <c r="A7" s="6">
        <v>4</v>
      </c>
      <c r="B7" s="16" t="s">
        <v>131</v>
      </c>
      <c r="C7" s="17" t="s">
        <v>138</v>
      </c>
      <c r="D7" s="17" t="s">
        <v>139</v>
      </c>
      <c r="E7" s="18">
        <v>2.4</v>
      </c>
      <c r="F7" s="18">
        <v>2.2000000000000002</v>
      </c>
      <c r="G7" s="18">
        <v>2</v>
      </c>
      <c r="H7" s="18">
        <v>2.2000000000000002</v>
      </c>
      <c r="I7" s="18">
        <v>1.2</v>
      </c>
      <c r="J7" s="18">
        <v>2</v>
      </c>
      <c r="K7" s="18">
        <v>1.5</v>
      </c>
      <c r="L7" s="18">
        <v>1.6</v>
      </c>
      <c r="M7" s="18">
        <v>2.4</v>
      </c>
      <c r="N7" s="18">
        <v>2.33</v>
      </c>
      <c r="O7" s="18">
        <v>2</v>
      </c>
      <c r="P7" s="18">
        <v>3</v>
      </c>
      <c r="Q7" s="18">
        <v>2</v>
      </c>
      <c r="R7" s="18">
        <v>2</v>
      </c>
      <c r="S7" s="18">
        <v>2</v>
      </c>
      <c r="T7" s="18">
        <v>2.6</v>
      </c>
    </row>
    <row r="8" spans="1:26">
      <c r="A8" s="6">
        <v>5</v>
      </c>
      <c r="B8" s="16" t="s">
        <v>131</v>
      </c>
      <c r="C8" s="17" t="s">
        <v>140</v>
      </c>
      <c r="D8" s="17" t="s">
        <v>141</v>
      </c>
      <c r="E8" s="18">
        <v>2.8333333333333335</v>
      </c>
      <c r="F8" s="18">
        <v>2.8333333333333335</v>
      </c>
      <c r="G8" s="18">
        <v>2.6666666666666665</v>
      </c>
      <c r="H8" s="18">
        <v>2.8333333333333335</v>
      </c>
      <c r="I8" s="18">
        <v>1.8</v>
      </c>
      <c r="J8" s="18">
        <v>1.8</v>
      </c>
      <c r="K8" s="18">
        <v>2</v>
      </c>
      <c r="L8" s="18">
        <v>1.5</v>
      </c>
      <c r="M8" s="18">
        <v>2</v>
      </c>
      <c r="N8" s="18">
        <v>1.6666666666666667</v>
      </c>
      <c r="O8" s="18">
        <v>1.8</v>
      </c>
      <c r="P8" s="18">
        <v>2.8333333333333335</v>
      </c>
      <c r="Q8" s="18">
        <v>2.5</v>
      </c>
      <c r="R8" s="18">
        <v>2.5</v>
      </c>
      <c r="S8" s="18">
        <v>2.6666666666666665</v>
      </c>
      <c r="T8" s="18">
        <v>3</v>
      </c>
    </row>
    <row r="9" spans="1:26">
      <c r="A9" s="6">
        <v>6</v>
      </c>
      <c r="B9" s="16" t="s">
        <v>131</v>
      </c>
      <c r="C9" s="17" t="s">
        <v>142</v>
      </c>
      <c r="D9" s="17" t="s">
        <v>143</v>
      </c>
      <c r="E9" s="18">
        <v>2.6</v>
      </c>
      <c r="F9" s="18">
        <v>2.8</v>
      </c>
      <c r="G9" s="18">
        <v>2.6</v>
      </c>
      <c r="H9" s="18">
        <v>2.8</v>
      </c>
      <c r="I9" s="18">
        <v>2.4</v>
      </c>
      <c r="J9" s="18">
        <v>2.6</v>
      </c>
      <c r="K9" s="18">
        <v>2.8</v>
      </c>
      <c r="L9" s="18">
        <v>2</v>
      </c>
      <c r="M9" s="18">
        <v>2.2000000000000002</v>
      </c>
      <c r="N9" s="18">
        <v>3</v>
      </c>
      <c r="O9" s="18">
        <v>3</v>
      </c>
      <c r="P9" s="18">
        <v>3</v>
      </c>
      <c r="Q9" s="18">
        <v>3</v>
      </c>
      <c r="R9" s="18">
        <v>3</v>
      </c>
      <c r="S9" s="18">
        <v>2.4</v>
      </c>
      <c r="T9" s="18">
        <v>2.6</v>
      </c>
    </row>
    <row r="10" spans="1:26">
      <c r="A10" s="6">
        <v>7</v>
      </c>
      <c r="B10" s="16" t="s">
        <v>131</v>
      </c>
      <c r="C10" s="17" t="s">
        <v>144</v>
      </c>
      <c r="D10" s="17" t="s">
        <v>145</v>
      </c>
      <c r="E10" s="18">
        <v>3</v>
      </c>
      <c r="F10" s="18">
        <v>3</v>
      </c>
      <c r="G10" s="18">
        <v>3</v>
      </c>
      <c r="H10" s="18">
        <v>3</v>
      </c>
      <c r="I10" s="18">
        <v>2.75</v>
      </c>
      <c r="J10" s="18">
        <v>2</v>
      </c>
      <c r="K10" s="18">
        <v>3</v>
      </c>
      <c r="L10" s="18">
        <v>1</v>
      </c>
      <c r="M10" s="18">
        <v>1.33</v>
      </c>
      <c r="N10" s="18">
        <v>1.33</v>
      </c>
      <c r="O10" s="18">
        <v>2.5</v>
      </c>
      <c r="P10" s="18">
        <v>3</v>
      </c>
      <c r="Q10" s="18">
        <v>3</v>
      </c>
      <c r="R10" s="18">
        <v>2.25</v>
      </c>
      <c r="S10" s="18">
        <v>2.5</v>
      </c>
      <c r="T10" s="18">
        <v>2.5</v>
      </c>
    </row>
    <row r="11" spans="1:26">
      <c r="A11" s="6">
        <v>9</v>
      </c>
      <c r="B11" s="16" t="s">
        <v>153</v>
      </c>
      <c r="C11" s="17" t="s">
        <v>146</v>
      </c>
      <c r="D11" s="17" t="s">
        <v>147</v>
      </c>
      <c r="E11" s="18">
        <v>0</v>
      </c>
      <c r="F11" s="18">
        <v>0.6</v>
      </c>
      <c r="G11" s="18">
        <v>0.6</v>
      </c>
      <c r="H11" s="18">
        <v>1.2</v>
      </c>
      <c r="I11" s="18">
        <v>0</v>
      </c>
      <c r="J11" s="18">
        <v>3</v>
      </c>
      <c r="K11" s="18">
        <v>3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3</v>
      </c>
      <c r="R11" s="18">
        <v>3</v>
      </c>
      <c r="S11" s="18">
        <v>2</v>
      </c>
      <c r="T11" s="18">
        <v>2.6</v>
      </c>
    </row>
    <row r="12" spans="1:26">
      <c r="A12" s="6">
        <v>10</v>
      </c>
      <c r="B12" s="16" t="s">
        <v>190</v>
      </c>
      <c r="C12" s="17" t="s">
        <v>188</v>
      </c>
      <c r="D12" s="48" t="s">
        <v>148</v>
      </c>
      <c r="E12" s="18">
        <v>0.2</v>
      </c>
      <c r="F12" s="18">
        <v>2.2000000000000002</v>
      </c>
      <c r="G12" s="18">
        <v>2</v>
      </c>
      <c r="H12" s="18">
        <v>2.4</v>
      </c>
      <c r="I12" s="18">
        <v>2.4</v>
      </c>
      <c r="J12" s="18">
        <v>1</v>
      </c>
      <c r="K12" s="18">
        <v>1.4</v>
      </c>
      <c r="L12" s="18">
        <v>0.8</v>
      </c>
      <c r="M12" s="18">
        <v>1.2</v>
      </c>
      <c r="N12" s="18">
        <v>1.4</v>
      </c>
      <c r="O12" s="18">
        <v>1.4</v>
      </c>
      <c r="P12" s="18">
        <v>1.2</v>
      </c>
      <c r="Q12" s="18"/>
      <c r="R12" s="18"/>
      <c r="S12" s="18"/>
      <c r="T12" s="18"/>
    </row>
    <row r="13" spans="1:26">
      <c r="A13" s="6">
        <v>11</v>
      </c>
      <c r="B13" s="16" t="s">
        <v>191</v>
      </c>
      <c r="C13" s="17" t="s">
        <v>149</v>
      </c>
      <c r="D13" s="17" t="s">
        <v>150</v>
      </c>
      <c r="E13" s="18">
        <v>2.6</v>
      </c>
      <c r="F13" s="18">
        <v>3</v>
      </c>
      <c r="G13" s="18">
        <v>2.6</v>
      </c>
      <c r="H13" s="18">
        <v>2.8</v>
      </c>
      <c r="I13" s="18">
        <v>2.4</v>
      </c>
      <c r="J13" s="18">
        <v>1</v>
      </c>
      <c r="K13" s="18">
        <v>1</v>
      </c>
      <c r="L13" s="18">
        <v>1</v>
      </c>
      <c r="M13" s="18">
        <v>1.8</v>
      </c>
      <c r="N13" s="18">
        <v>3</v>
      </c>
      <c r="O13" s="18">
        <v>3</v>
      </c>
      <c r="P13" s="18">
        <v>3</v>
      </c>
      <c r="Q13" s="18"/>
      <c r="R13" s="18"/>
      <c r="S13" s="18"/>
      <c r="T13" s="18"/>
    </row>
    <row r="14" spans="1:26">
      <c r="A14" s="6">
        <v>13</v>
      </c>
      <c r="B14" s="16" t="s">
        <v>192</v>
      </c>
      <c r="C14" s="50" t="s">
        <v>194</v>
      </c>
      <c r="D14" s="48" t="s">
        <v>174</v>
      </c>
      <c r="E14" s="18">
        <v>0</v>
      </c>
      <c r="F14" s="18">
        <v>1</v>
      </c>
      <c r="G14" s="18">
        <v>1</v>
      </c>
      <c r="H14" s="18">
        <v>0.5</v>
      </c>
      <c r="I14" s="18">
        <v>1.5</v>
      </c>
      <c r="J14" s="18">
        <v>1.5</v>
      </c>
      <c r="K14" s="18">
        <v>1.5</v>
      </c>
      <c r="L14" s="18">
        <v>1.5</v>
      </c>
      <c r="M14" s="18">
        <v>1.25</v>
      </c>
      <c r="N14" s="18">
        <v>1.5</v>
      </c>
      <c r="O14" s="18">
        <v>1</v>
      </c>
      <c r="P14" s="18">
        <v>1.5</v>
      </c>
      <c r="Q14" s="18"/>
      <c r="R14" s="18"/>
      <c r="S14" s="18"/>
      <c r="T14" s="18"/>
    </row>
    <row r="15" spans="1:26">
      <c r="A15" s="6">
        <v>14</v>
      </c>
      <c r="B15" s="16" t="s">
        <v>193</v>
      </c>
      <c r="C15" s="50" t="s">
        <v>189</v>
      </c>
      <c r="D15" s="49" t="s">
        <v>163</v>
      </c>
      <c r="E15" s="18">
        <v>2.5</v>
      </c>
      <c r="F15" s="18">
        <v>3</v>
      </c>
      <c r="G15" s="18">
        <v>2.75</v>
      </c>
      <c r="H15" s="18">
        <v>2.75</v>
      </c>
      <c r="I15" s="18">
        <v>2.5</v>
      </c>
      <c r="J15" s="18">
        <v>0.25</v>
      </c>
      <c r="K15" s="18">
        <v>0</v>
      </c>
      <c r="L15" s="18">
        <v>0</v>
      </c>
      <c r="M15" s="18">
        <v>1.75</v>
      </c>
      <c r="N15" s="18">
        <v>3</v>
      </c>
      <c r="O15" s="18">
        <v>3</v>
      </c>
      <c r="P15" s="18">
        <v>3</v>
      </c>
      <c r="Q15" s="18"/>
      <c r="R15" s="18"/>
      <c r="S15" s="18"/>
      <c r="T15" s="18"/>
    </row>
    <row r="16" spans="1:26">
      <c r="A16" s="16"/>
      <c r="B16" s="16"/>
      <c r="C16" s="6"/>
      <c r="D16" s="17" t="s">
        <v>177</v>
      </c>
      <c r="E16" s="14">
        <f t="shared" ref="E16:T16" si="0">AVERAGE(E4:E15)</f>
        <v>2.013611111111111</v>
      </c>
      <c r="F16" s="14">
        <f t="shared" si="0"/>
        <v>2.4552777777777779</v>
      </c>
      <c r="G16" s="14">
        <f t="shared" si="0"/>
        <v>2.257222222222222</v>
      </c>
      <c r="H16" s="14">
        <f t="shared" si="0"/>
        <v>2.4094444444444441</v>
      </c>
      <c r="I16" s="14">
        <f t="shared" si="0"/>
        <v>1.9624999999999997</v>
      </c>
      <c r="J16" s="14">
        <f t="shared" si="0"/>
        <v>1.4791666666666667</v>
      </c>
      <c r="K16" s="14">
        <f t="shared" si="0"/>
        <v>1.75</v>
      </c>
      <c r="L16" s="14">
        <f t="shared" si="0"/>
        <v>1.175</v>
      </c>
      <c r="M16" s="14">
        <f t="shared" si="0"/>
        <v>1.6274999999999997</v>
      </c>
      <c r="N16" s="14">
        <f t="shared" si="0"/>
        <v>2.0747222222222219</v>
      </c>
      <c r="O16" s="14">
        <f t="shared" si="0"/>
        <v>2.125</v>
      </c>
      <c r="P16" s="14">
        <f t="shared" si="0"/>
        <v>2.4469444444444446</v>
      </c>
      <c r="Q16" s="14">
        <f t="shared" si="0"/>
        <v>2.75</v>
      </c>
      <c r="R16" s="14">
        <f t="shared" si="0"/>
        <v>2.65625</v>
      </c>
      <c r="S16" s="14">
        <f t="shared" si="0"/>
        <v>2.2795833333333331</v>
      </c>
      <c r="T16" s="14">
        <f t="shared" si="0"/>
        <v>2.6875</v>
      </c>
    </row>
    <row r="17" spans="1:20">
      <c r="A17" s="31"/>
      <c r="B17" s="31"/>
      <c r="C17" s="31"/>
      <c r="D17" s="19" t="s">
        <v>53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5.75">
      <c r="A18" s="32"/>
      <c r="B18" s="32"/>
      <c r="C18" s="32"/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>
      <c r="A19" s="35"/>
      <c r="B19" s="35"/>
      <c r="C19" s="35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5.75" customHeight="1"/>
    <row r="21" spans="1:20" ht="15.75" customHeight="1"/>
    <row r="22" spans="1:20" ht="15.75" customHeight="1"/>
    <row r="23" spans="1:20" ht="15.75" customHeight="1"/>
    <row r="24" spans="1:20" ht="15.75" customHeight="1"/>
    <row r="25" spans="1:20" ht="15.75" customHeight="1"/>
    <row r="26" spans="1:20" ht="15.75" customHeight="1"/>
    <row r="27" spans="1:20" ht="15.75" customHeight="1"/>
    <row r="28" spans="1:20" ht="15.75" customHeight="1"/>
    <row r="29" spans="1:20" ht="15.75" customHeight="1"/>
    <row r="30" spans="1:20" ht="15.75" customHeight="1"/>
    <row r="31" spans="1:20" ht="15.75" customHeight="1"/>
    <row r="32" spans="1:2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T1"/>
  </mergeCells>
  <pageMargins left="0.2" right="0.2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P16" sqref="P16"/>
    </sheetView>
  </sheetViews>
  <sheetFormatPr defaultColWidth="14.42578125" defaultRowHeight="15" customHeight="1"/>
  <cols>
    <col min="1" max="1" width="3.28515625" customWidth="1"/>
    <col min="2" max="2" width="4" customWidth="1"/>
    <col min="3" max="3" width="17.7109375" customWidth="1"/>
    <col min="4" max="4" width="47.5703125" customWidth="1"/>
    <col min="5" max="20" width="6" customWidth="1"/>
    <col min="21" max="26" width="8.7109375" customWidth="1"/>
  </cols>
  <sheetData>
    <row r="1" spans="1:26">
      <c r="A1" s="55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</row>
    <row r="2" spans="1:26">
      <c r="A2" s="6" t="s">
        <v>129</v>
      </c>
      <c r="B2" s="6" t="s">
        <v>31</v>
      </c>
      <c r="C2" s="6" t="s">
        <v>32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2"/>
      <c r="V2" s="2"/>
      <c r="W2" s="2"/>
      <c r="X2" s="2"/>
      <c r="Y2" s="2"/>
      <c r="Z2" s="2"/>
    </row>
    <row r="3" spans="1:26">
      <c r="A3" s="6"/>
      <c r="B3" s="16"/>
      <c r="C3" s="16"/>
      <c r="D3" s="16" t="s">
        <v>130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6">
      <c r="A4" s="6">
        <v>1</v>
      </c>
      <c r="B4" s="16" t="s">
        <v>153</v>
      </c>
      <c r="C4" s="38" t="s">
        <v>154</v>
      </c>
      <c r="D4" s="43" t="s">
        <v>155</v>
      </c>
      <c r="E4" s="18">
        <v>2.5</v>
      </c>
      <c r="F4" s="18">
        <v>2</v>
      </c>
      <c r="G4" s="18">
        <v>2.75</v>
      </c>
      <c r="H4" s="18">
        <v>2.25</v>
      </c>
      <c r="I4" s="18">
        <v>1.5</v>
      </c>
      <c r="J4" s="18">
        <v>2</v>
      </c>
      <c r="K4" s="18">
        <v>2.25</v>
      </c>
      <c r="L4" s="18">
        <v>1.5</v>
      </c>
      <c r="M4" s="18">
        <v>2.5</v>
      </c>
      <c r="N4" s="18">
        <v>2</v>
      </c>
      <c r="O4" s="18">
        <v>1.75</v>
      </c>
      <c r="P4" s="18">
        <v>2.75</v>
      </c>
      <c r="Q4" s="18">
        <v>3</v>
      </c>
      <c r="R4" s="18">
        <v>3</v>
      </c>
      <c r="S4" s="18">
        <v>2</v>
      </c>
      <c r="T4" s="18">
        <v>2.75</v>
      </c>
    </row>
    <row r="5" spans="1:26">
      <c r="A5" s="6">
        <v>2</v>
      </c>
      <c r="B5" s="16" t="s">
        <v>153</v>
      </c>
      <c r="C5" s="38" t="s">
        <v>156</v>
      </c>
      <c r="D5" s="43" t="s">
        <v>157</v>
      </c>
      <c r="E5" s="18">
        <v>3</v>
      </c>
      <c r="F5" s="18">
        <v>2.8</v>
      </c>
      <c r="G5" s="18">
        <v>2.8</v>
      </c>
      <c r="H5" s="18">
        <v>2.8</v>
      </c>
      <c r="I5" s="18">
        <v>2.4</v>
      </c>
      <c r="J5" s="18">
        <v>2</v>
      </c>
      <c r="K5" s="18">
        <v>1</v>
      </c>
      <c r="L5" s="18">
        <v>1</v>
      </c>
      <c r="M5" s="18">
        <v>1</v>
      </c>
      <c r="N5" s="18">
        <v>1</v>
      </c>
      <c r="O5" s="18">
        <v>1.4</v>
      </c>
      <c r="P5" s="18">
        <v>3</v>
      </c>
      <c r="Q5" s="18">
        <v>3</v>
      </c>
      <c r="R5" s="18">
        <v>3</v>
      </c>
      <c r="S5" s="18">
        <v>2</v>
      </c>
      <c r="T5" s="18">
        <v>1</v>
      </c>
    </row>
    <row r="6" spans="1:26">
      <c r="A6" s="6">
        <v>3</v>
      </c>
      <c r="B6" s="16" t="s">
        <v>153</v>
      </c>
      <c r="C6" s="38" t="s">
        <v>158</v>
      </c>
      <c r="D6" s="43" t="s">
        <v>159</v>
      </c>
      <c r="E6" s="18">
        <v>2.125</v>
      </c>
      <c r="F6" s="18">
        <v>2.125</v>
      </c>
      <c r="G6" s="18">
        <v>1.5</v>
      </c>
      <c r="H6" s="18">
        <v>0.625</v>
      </c>
      <c r="I6" s="18">
        <v>2.125</v>
      </c>
      <c r="J6" s="18">
        <v>1.625</v>
      </c>
      <c r="K6" s="18">
        <v>2.125</v>
      </c>
      <c r="L6" s="18">
        <v>1.625</v>
      </c>
      <c r="M6" s="18">
        <v>1.625</v>
      </c>
      <c r="N6" s="18">
        <v>0.5</v>
      </c>
      <c r="O6" s="18">
        <v>1</v>
      </c>
      <c r="P6" s="18">
        <v>2.125</v>
      </c>
      <c r="Q6" s="18">
        <v>2.75</v>
      </c>
      <c r="R6" s="18">
        <v>2.75</v>
      </c>
      <c r="S6" s="18">
        <v>1.5</v>
      </c>
      <c r="T6" s="18">
        <v>1.5</v>
      </c>
    </row>
    <row r="7" spans="1:26" ht="15.75">
      <c r="A7" s="6">
        <v>4</v>
      </c>
      <c r="B7" s="16" t="s">
        <v>153</v>
      </c>
      <c r="C7" s="44" t="s">
        <v>170</v>
      </c>
      <c r="D7" s="43" t="s">
        <v>160</v>
      </c>
      <c r="E7" s="18">
        <v>2</v>
      </c>
      <c r="F7" s="18">
        <v>3</v>
      </c>
      <c r="G7" s="18">
        <v>2</v>
      </c>
      <c r="H7" s="18">
        <v>2</v>
      </c>
      <c r="I7" s="18">
        <v>2</v>
      </c>
      <c r="J7" s="18">
        <v>3</v>
      </c>
      <c r="K7" s="18">
        <v>2</v>
      </c>
      <c r="L7" s="18">
        <v>2.25</v>
      </c>
      <c r="M7" s="18">
        <v>1.75</v>
      </c>
      <c r="N7" s="18">
        <v>2.25</v>
      </c>
      <c r="O7" s="18">
        <v>2.5</v>
      </c>
      <c r="P7" s="18">
        <v>2.25</v>
      </c>
      <c r="Q7" s="18">
        <v>2.25</v>
      </c>
      <c r="R7" s="18">
        <v>2.5</v>
      </c>
      <c r="S7" s="18">
        <v>2</v>
      </c>
      <c r="T7" s="18">
        <v>2.25</v>
      </c>
    </row>
    <row r="8" spans="1:26">
      <c r="A8" s="6">
        <v>5</v>
      </c>
      <c r="B8" s="16" t="s">
        <v>153</v>
      </c>
      <c r="C8" s="38" t="s">
        <v>161</v>
      </c>
      <c r="D8" s="49" t="s">
        <v>162</v>
      </c>
      <c r="E8" s="18" t="s">
        <v>187</v>
      </c>
      <c r="F8" s="18" t="s">
        <v>187</v>
      </c>
      <c r="G8" s="18" t="s">
        <v>187</v>
      </c>
      <c r="H8" s="18" t="s">
        <v>187</v>
      </c>
      <c r="I8" s="18" t="s">
        <v>187</v>
      </c>
      <c r="J8" s="18" t="s">
        <v>187</v>
      </c>
      <c r="K8" s="18" t="s">
        <v>187</v>
      </c>
      <c r="L8" s="18" t="s">
        <v>187</v>
      </c>
      <c r="M8" s="18" t="s">
        <v>187</v>
      </c>
      <c r="N8" s="18" t="s">
        <v>187</v>
      </c>
      <c r="O8" s="18" t="s">
        <v>187</v>
      </c>
      <c r="P8" s="18" t="s">
        <v>187</v>
      </c>
      <c r="Q8" s="18" t="s">
        <v>187</v>
      </c>
      <c r="R8" s="18" t="s">
        <v>187</v>
      </c>
      <c r="S8" s="18" t="s">
        <v>187</v>
      </c>
      <c r="T8" s="18" t="s">
        <v>187</v>
      </c>
    </row>
    <row r="9" spans="1:26">
      <c r="A9" s="6">
        <v>6</v>
      </c>
      <c r="B9" s="16" t="s">
        <v>153</v>
      </c>
      <c r="C9" s="38" t="s">
        <v>180</v>
      </c>
      <c r="D9" s="43" t="s">
        <v>179</v>
      </c>
      <c r="E9" s="18">
        <v>1.67</v>
      </c>
      <c r="F9" s="18">
        <v>2</v>
      </c>
      <c r="G9" s="18">
        <v>2.33</v>
      </c>
      <c r="H9" s="18">
        <v>2.33</v>
      </c>
      <c r="I9" s="18">
        <v>3</v>
      </c>
      <c r="J9" s="18">
        <v>1.67</v>
      </c>
      <c r="K9" s="18">
        <v>1</v>
      </c>
      <c r="L9" s="18">
        <v>1</v>
      </c>
      <c r="M9" s="18">
        <v>2</v>
      </c>
      <c r="N9" s="18">
        <v>1.67</v>
      </c>
      <c r="O9" s="18">
        <v>1</v>
      </c>
      <c r="P9" s="18">
        <v>2</v>
      </c>
      <c r="Q9" s="18">
        <v>2.33</v>
      </c>
      <c r="R9" s="18">
        <v>2.67</v>
      </c>
      <c r="S9" s="18">
        <v>1.67</v>
      </c>
      <c r="T9" s="18">
        <v>1.67</v>
      </c>
    </row>
    <row r="10" spans="1:26">
      <c r="A10" s="6">
        <v>7</v>
      </c>
      <c r="B10" s="16" t="s">
        <v>153</v>
      </c>
      <c r="C10" s="38" t="s">
        <v>181</v>
      </c>
      <c r="D10" s="43" t="s">
        <v>182</v>
      </c>
      <c r="E10" s="18">
        <v>2.2000000000000002</v>
      </c>
      <c r="F10" s="18">
        <v>2.2000000000000002</v>
      </c>
      <c r="G10" s="18">
        <v>2</v>
      </c>
      <c r="H10" s="18">
        <v>2</v>
      </c>
      <c r="I10" s="18">
        <v>2.2000000000000002</v>
      </c>
      <c r="J10" s="18">
        <v>2.2000000000000002</v>
      </c>
      <c r="K10" s="18">
        <v>2.2000000000000002</v>
      </c>
      <c r="L10" s="18">
        <v>2.4</v>
      </c>
      <c r="M10" s="18">
        <v>2.6</v>
      </c>
      <c r="N10" s="18">
        <v>1.6</v>
      </c>
      <c r="O10" s="18">
        <v>1.4</v>
      </c>
      <c r="P10" s="18">
        <v>2.2000000000000002</v>
      </c>
      <c r="Q10" s="18"/>
      <c r="R10" s="18"/>
      <c r="S10" s="18"/>
      <c r="T10" s="18"/>
      <c r="V10" t="s">
        <v>183</v>
      </c>
    </row>
    <row r="11" spans="1:26">
      <c r="A11" s="16"/>
      <c r="B11" s="16"/>
      <c r="C11" s="6"/>
      <c r="D11" s="17" t="s">
        <v>178</v>
      </c>
      <c r="E11" s="14">
        <f t="shared" ref="E11:T11" si="0">AVERAGE(E4:E10)</f>
        <v>2.249166666666667</v>
      </c>
      <c r="F11" s="14">
        <f t="shared" si="0"/>
        <v>2.3541666666666665</v>
      </c>
      <c r="G11" s="14">
        <f t="shared" si="0"/>
        <v>2.23</v>
      </c>
      <c r="H11" s="14">
        <f t="shared" si="0"/>
        <v>2.000833333333333</v>
      </c>
      <c r="I11" s="14">
        <f t="shared" si="0"/>
        <v>2.2041666666666671</v>
      </c>
      <c r="J11" s="14">
        <f t="shared" si="0"/>
        <v>2.0825</v>
      </c>
      <c r="K11" s="14">
        <f t="shared" si="0"/>
        <v>1.7625</v>
      </c>
      <c r="L11" s="14">
        <f t="shared" si="0"/>
        <v>1.6291666666666667</v>
      </c>
      <c r="M11" s="14">
        <f t="shared" si="0"/>
        <v>1.9124999999999999</v>
      </c>
      <c r="N11" s="14">
        <f t="shared" si="0"/>
        <v>1.5033333333333332</v>
      </c>
      <c r="O11" s="14">
        <f t="shared" si="0"/>
        <v>1.5083333333333335</v>
      </c>
      <c r="P11" s="14">
        <f t="shared" si="0"/>
        <v>2.3874999999999997</v>
      </c>
      <c r="Q11" s="14">
        <f t="shared" si="0"/>
        <v>2.6659999999999999</v>
      </c>
      <c r="R11" s="14">
        <f t="shared" si="0"/>
        <v>2.7839999999999998</v>
      </c>
      <c r="S11" s="14">
        <f t="shared" si="0"/>
        <v>1.8340000000000001</v>
      </c>
      <c r="T11" s="14">
        <f t="shared" si="0"/>
        <v>1.8340000000000001</v>
      </c>
    </row>
    <row r="12" spans="1:26">
      <c r="A12" s="31"/>
      <c r="B12" s="31"/>
      <c r="C12" s="31"/>
      <c r="D12" s="19" t="s">
        <v>53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6" ht="15.75">
      <c r="A13" s="32"/>
      <c r="B13" s="32"/>
      <c r="C13" s="32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6">
      <c r="A14" s="35"/>
      <c r="B14" s="35"/>
      <c r="C14" s="35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ageMargins left="0.2" right="0.2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Z987"/>
  <sheetViews>
    <sheetView workbookViewId="0">
      <selection activeCell="C15" sqref="C15"/>
    </sheetView>
  </sheetViews>
  <sheetFormatPr defaultColWidth="14.42578125" defaultRowHeight="15" customHeight="1"/>
  <cols>
    <col min="1" max="1" width="3.28515625" customWidth="1"/>
    <col min="2" max="2" width="4" customWidth="1"/>
    <col min="3" max="3" width="17.7109375" customWidth="1"/>
    <col min="4" max="4" width="47.5703125" customWidth="1"/>
    <col min="5" max="20" width="6" customWidth="1"/>
    <col min="21" max="26" width="8.7109375" customWidth="1"/>
  </cols>
  <sheetData>
    <row r="1" spans="1:26">
      <c r="A1" s="55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</row>
    <row r="2" spans="1:26">
      <c r="A2" s="6" t="s">
        <v>129</v>
      </c>
      <c r="B2" s="6" t="s">
        <v>31</v>
      </c>
      <c r="C2" s="6" t="s">
        <v>32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2"/>
      <c r="V2" s="2"/>
      <c r="W2" s="2"/>
      <c r="X2" s="2"/>
      <c r="Y2" s="2"/>
      <c r="Z2" s="2"/>
    </row>
    <row r="3" spans="1:26">
      <c r="A3" s="6"/>
      <c r="B3" s="16"/>
      <c r="C3" s="16"/>
      <c r="D3" s="16" t="s">
        <v>130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6">
      <c r="A4" s="6" t="s">
        <v>164</v>
      </c>
      <c r="B4" s="16"/>
      <c r="C4" s="6" t="s">
        <v>165</v>
      </c>
      <c r="D4" s="17" t="s">
        <v>166</v>
      </c>
      <c r="E4" s="18">
        <v>2.6</v>
      </c>
      <c r="F4" s="18">
        <v>2</v>
      </c>
      <c r="G4" s="18">
        <v>2.8</v>
      </c>
      <c r="H4" s="18">
        <v>2.2000000000000002</v>
      </c>
      <c r="I4" s="18">
        <v>2.6</v>
      </c>
      <c r="J4" s="18">
        <v>2.2000000000000002</v>
      </c>
      <c r="K4" s="18">
        <v>2</v>
      </c>
      <c r="L4" s="18">
        <v>2.2000000000000002</v>
      </c>
      <c r="M4" s="18">
        <v>2.4</v>
      </c>
      <c r="N4" s="18">
        <v>1.8</v>
      </c>
      <c r="O4" s="18">
        <v>2</v>
      </c>
      <c r="P4" s="18">
        <v>2.4</v>
      </c>
      <c r="Q4" s="18">
        <v>2.4</v>
      </c>
      <c r="R4" s="18">
        <v>2.4</v>
      </c>
      <c r="S4" s="18">
        <v>1.8</v>
      </c>
      <c r="T4" s="18">
        <v>1.6</v>
      </c>
    </row>
    <row r="5" spans="1:26">
      <c r="A5" s="6" t="s">
        <v>167</v>
      </c>
      <c r="B5" s="16"/>
      <c r="C5" s="6" t="s">
        <v>168</v>
      </c>
      <c r="D5" s="17" t="s">
        <v>169</v>
      </c>
      <c r="E5" s="18">
        <v>2.67</v>
      </c>
      <c r="F5" s="42">
        <v>2.83</v>
      </c>
      <c r="G5" s="18">
        <v>2.67</v>
      </c>
      <c r="H5" s="18">
        <v>2.17</v>
      </c>
      <c r="I5" s="18">
        <v>1.67</v>
      </c>
      <c r="J5" s="18">
        <v>1.17</v>
      </c>
      <c r="K5" s="18">
        <v>1.33</v>
      </c>
      <c r="L5" s="18">
        <v>1.17</v>
      </c>
      <c r="M5" s="18">
        <v>1.83</v>
      </c>
      <c r="N5" s="18">
        <v>2</v>
      </c>
      <c r="O5" s="18">
        <v>1.17</v>
      </c>
      <c r="P5" s="18">
        <v>2.83</v>
      </c>
      <c r="Q5" s="18">
        <v>2.67</v>
      </c>
      <c r="R5" s="18">
        <v>2.5</v>
      </c>
      <c r="S5" s="18">
        <v>2</v>
      </c>
      <c r="T5" s="18">
        <v>1.67</v>
      </c>
    </row>
    <row r="6" spans="1:26">
      <c r="A6" s="6"/>
      <c r="B6" s="16"/>
      <c r="C6" s="6" t="s">
        <v>170</v>
      </c>
      <c r="D6" s="17" t="s">
        <v>184</v>
      </c>
      <c r="E6" s="18">
        <v>2.5</v>
      </c>
      <c r="F6" s="18">
        <v>2.5</v>
      </c>
      <c r="G6" s="18">
        <v>2.67</v>
      </c>
      <c r="H6" s="18">
        <v>1.5</v>
      </c>
      <c r="I6" s="18">
        <v>2.5</v>
      </c>
      <c r="J6" s="18">
        <v>1.5</v>
      </c>
      <c r="K6" s="18">
        <v>1.75</v>
      </c>
      <c r="L6" s="18">
        <v>2.25</v>
      </c>
      <c r="M6" s="18">
        <v>1.75</v>
      </c>
      <c r="N6" s="18">
        <v>2.33</v>
      </c>
      <c r="O6" s="18">
        <v>2.33</v>
      </c>
      <c r="P6" s="18">
        <v>3</v>
      </c>
      <c r="Q6" s="18">
        <v>2.25</v>
      </c>
      <c r="R6" s="18">
        <v>2.25</v>
      </c>
      <c r="S6" s="18">
        <v>1.75</v>
      </c>
      <c r="T6" s="18">
        <v>2.5</v>
      </c>
    </row>
    <row r="7" spans="1:26">
      <c r="A7" s="6" t="s">
        <v>171</v>
      </c>
      <c r="B7" s="16"/>
      <c r="C7" s="39" t="s">
        <v>172</v>
      </c>
      <c r="D7" s="6" t="s">
        <v>173</v>
      </c>
      <c r="E7" s="18">
        <v>2.4</v>
      </c>
      <c r="F7" s="18">
        <v>3</v>
      </c>
      <c r="G7" s="18">
        <v>2.4</v>
      </c>
      <c r="H7" s="18">
        <v>3</v>
      </c>
      <c r="I7" s="18">
        <v>2.4</v>
      </c>
      <c r="J7" s="18">
        <v>1.25</v>
      </c>
      <c r="K7" s="18">
        <v>1</v>
      </c>
      <c r="L7" s="18">
        <v>1</v>
      </c>
      <c r="M7" s="18">
        <v>1.8</v>
      </c>
      <c r="N7" s="18">
        <v>3</v>
      </c>
      <c r="O7" s="18">
        <v>2.4</v>
      </c>
      <c r="P7" s="18">
        <v>2.6</v>
      </c>
      <c r="Q7" s="18">
        <v>3</v>
      </c>
      <c r="R7" s="18">
        <v>2.8</v>
      </c>
      <c r="S7" s="18">
        <v>1.6</v>
      </c>
      <c r="T7" s="18">
        <v>1.6</v>
      </c>
    </row>
    <row r="8" spans="1:26">
      <c r="A8" s="40"/>
      <c r="B8" s="16"/>
      <c r="C8" s="17" t="s">
        <v>185</v>
      </c>
      <c r="D8" s="17" t="s">
        <v>186</v>
      </c>
      <c r="E8" s="18">
        <v>2</v>
      </c>
      <c r="F8" s="18">
        <v>2.25</v>
      </c>
      <c r="G8" s="18">
        <v>2.25</v>
      </c>
      <c r="H8" s="18">
        <v>2.25</v>
      </c>
      <c r="I8" s="18">
        <v>2</v>
      </c>
      <c r="J8" s="18">
        <v>1.25</v>
      </c>
      <c r="K8" s="18">
        <v>1.5</v>
      </c>
      <c r="L8" s="18">
        <v>1.25</v>
      </c>
      <c r="M8" s="18">
        <v>1.5</v>
      </c>
      <c r="N8" s="18">
        <v>2.25</v>
      </c>
      <c r="O8" s="18">
        <v>2.25</v>
      </c>
      <c r="P8" s="18">
        <v>2.25</v>
      </c>
      <c r="Q8" s="18">
        <v>2.25</v>
      </c>
      <c r="R8" s="18">
        <v>2.25</v>
      </c>
      <c r="S8" s="18">
        <v>2.5</v>
      </c>
      <c r="T8" s="18">
        <v>2.25</v>
      </c>
    </row>
    <row r="9" spans="1:26">
      <c r="A9" s="16"/>
      <c r="B9" s="16"/>
      <c r="C9" s="17" t="s">
        <v>151</v>
      </c>
      <c r="D9" s="17" t="s">
        <v>152</v>
      </c>
      <c r="E9" s="18">
        <v>2.6</v>
      </c>
      <c r="F9" s="18">
        <v>3</v>
      </c>
      <c r="G9" s="18">
        <v>2.6</v>
      </c>
      <c r="H9" s="18">
        <v>2.8</v>
      </c>
      <c r="I9" s="18">
        <v>2.4</v>
      </c>
      <c r="J9" s="18">
        <v>1</v>
      </c>
      <c r="K9" s="18">
        <v>1</v>
      </c>
      <c r="L9" s="18">
        <v>1</v>
      </c>
      <c r="M9" s="18">
        <v>1.8</v>
      </c>
      <c r="N9" s="18">
        <v>3</v>
      </c>
      <c r="O9" s="18">
        <v>3</v>
      </c>
      <c r="P9" s="18">
        <v>3</v>
      </c>
      <c r="Q9" s="18"/>
      <c r="R9" s="18"/>
      <c r="S9" s="10"/>
      <c r="T9" s="10"/>
    </row>
    <row r="10" spans="1:26" ht="15.75" customHeight="1">
      <c r="A10" s="16"/>
      <c r="B10" s="16"/>
      <c r="C10" s="6"/>
      <c r="D10" s="17" t="s">
        <v>177</v>
      </c>
      <c r="E10" s="14">
        <f t="shared" ref="E10:T10" si="0">AVERAGE(E4:E9)</f>
        <v>2.4616666666666664</v>
      </c>
      <c r="F10" s="14">
        <f t="shared" si="0"/>
        <v>2.5966666666666667</v>
      </c>
      <c r="G10" s="14">
        <f t="shared" si="0"/>
        <v>2.5649999999999999</v>
      </c>
      <c r="H10" s="14">
        <f t="shared" si="0"/>
        <v>2.3200000000000003</v>
      </c>
      <c r="I10" s="14">
        <f t="shared" si="0"/>
        <v>2.2616666666666667</v>
      </c>
      <c r="J10" s="14">
        <f t="shared" si="0"/>
        <v>1.3950000000000002</v>
      </c>
      <c r="K10" s="14">
        <f t="shared" si="0"/>
        <v>1.43</v>
      </c>
      <c r="L10" s="14">
        <f t="shared" si="0"/>
        <v>1.4783333333333335</v>
      </c>
      <c r="M10" s="14">
        <f t="shared" si="0"/>
        <v>1.8466666666666669</v>
      </c>
      <c r="N10" s="14">
        <f t="shared" si="0"/>
        <v>2.3966666666666665</v>
      </c>
      <c r="O10" s="14">
        <f t="shared" si="0"/>
        <v>2.1916666666666669</v>
      </c>
      <c r="P10" s="14">
        <f t="shared" si="0"/>
        <v>2.6799999999999997</v>
      </c>
      <c r="Q10" s="14">
        <f t="shared" si="0"/>
        <v>2.5140000000000002</v>
      </c>
      <c r="R10" s="14">
        <f t="shared" si="0"/>
        <v>2.44</v>
      </c>
      <c r="S10" s="14">
        <f t="shared" si="0"/>
        <v>1.9300000000000002</v>
      </c>
      <c r="T10" s="14">
        <f t="shared" si="0"/>
        <v>1.9239999999999999</v>
      </c>
    </row>
    <row r="11" spans="1:26" ht="15.75" customHeight="1">
      <c r="A11" s="31"/>
      <c r="B11" s="31"/>
      <c r="C11" s="31"/>
      <c r="D11" s="19" t="s">
        <v>53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6" ht="15.75" customHeight="1">
      <c r="A12" s="32"/>
      <c r="B12" s="32"/>
      <c r="C12" s="32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6" ht="15.75" customHeight="1">
      <c r="A13" s="35"/>
      <c r="B13" s="35"/>
      <c r="C13" s="35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">
    <mergeCell ref="A1:T1"/>
  </mergeCells>
  <pageMargins left="0.2" right="0.2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</vt:lpstr>
      <vt:lpstr>BT-1 </vt:lpstr>
      <vt:lpstr>BT-2</vt:lpstr>
      <vt:lpstr>BT-3</vt:lpstr>
      <vt:lpstr>BT-4</vt:lpstr>
      <vt:lpstr>BT-5</vt:lpstr>
      <vt:lpstr>BT-6</vt:lpstr>
      <vt:lpstr>BT-7</vt:lpstr>
      <vt:lpstr>BT-8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shruti.jain</cp:lastModifiedBy>
  <cp:lastPrinted>2023-09-05T04:17:23Z</cp:lastPrinted>
  <dcterms:created xsi:type="dcterms:W3CDTF">2017-12-14T08:33:08Z</dcterms:created>
  <dcterms:modified xsi:type="dcterms:W3CDTF">2023-09-05T04:17:28Z</dcterms:modified>
</cp:coreProperties>
</file>